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VĂN BẢN ONLINE MỚI\VĂN BẢN ONLINE MỚI\Dữ liệu Khoa\Logistics\"/>
    </mc:Choice>
  </mc:AlternateContent>
  <xr:revisionPtr revIDLastSave="0" documentId="13_ncr:1_{F9384447-C83D-4B29-98A0-05B70875FA39}" xr6:coauthVersionLast="47" xr6:coauthVersionMax="47" xr10:uidLastSave="{00000000-0000-0000-0000-000000000000}"/>
  <bookViews>
    <workbookView xWindow="-108" yWindow="-108" windowWidth="23256" windowHeight="12576" tabRatio="686" xr2:uid="{00000000-000D-0000-FFFF-FFFF00000000}"/>
  </bookViews>
  <sheets>
    <sheet name="Logistics (AE1)" sheetId="5" r:id="rId1"/>
    <sheet name="Logistics (IE2" sheetId="2" r:id="rId2"/>
    <sheet name="Logistics (IE1)" sheetId="3" r:id="rId3"/>
    <sheet name="Logistics(IE0)" sheetId="6" r:id="rId4"/>
    <sheet name="Danh sách các môn Elective" sheetId="8" state="hidden" r:id="rId5"/>
  </sheets>
  <definedNames>
    <definedName name="_xlnm.Print_Area" localSheetId="0">'Logistics (AE1)'!$A$1:$D$104</definedName>
    <definedName name="_xlnm.Print_Area" localSheetId="2">'Logistics (IE1)'!$A$1:$D$111</definedName>
    <definedName name="_xlnm.Print_Area" localSheetId="1">'Logistics (IE2'!$A$1:$D$107</definedName>
    <definedName name="_xlnm.Print_Area" localSheetId="3">'Logistics(IE0)'!$A$1:$E$111</definedName>
    <definedName name="_xlnm.Print_Titles" localSheetId="0">'Logistics (AE1)'!$1:$7</definedName>
    <definedName name="_xlnm.Print_Titles" localSheetId="3">'Logistics(IE0)'!$1:$11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5" l="1"/>
  <c r="D77" i="5"/>
  <c r="D13" i="6" l="1"/>
  <c r="D18" i="6"/>
  <c r="D25" i="6"/>
  <c r="D35" i="6"/>
  <c r="D45" i="6"/>
  <c r="D49" i="6"/>
  <c r="D62" i="6"/>
  <c r="D72" i="6"/>
  <c r="D75" i="6"/>
  <c r="D105" i="6"/>
  <c r="D108" i="6"/>
  <c r="D22" i="3"/>
  <c r="D37" i="3" l="1"/>
  <c r="D30" i="2" l="1"/>
  <c r="D104" i="5" l="1"/>
  <c r="D101" i="5"/>
  <c r="D80" i="5"/>
  <c r="D55" i="5"/>
  <c r="D42" i="5"/>
  <c r="D33" i="5"/>
  <c r="D29" i="5"/>
  <c r="D20" i="5"/>
  <c r="D108" i="3" l="1"/>
  <c r="D105" i="3"/>
  <c r="D75" i="3"/>
  <c r="D72" i="3"/>
  <c r="D62" i="3"/>
  <c r="D49" i="3"/>
  <c r="D45" i="3"/>
  <c r="D27" i="3"/>
  <c r="D14" i="3"/>
  <c r="D104" i="2" l="1"/>
  <c r="D79" i="2"/>
  <c r="D76" i="2"/>
  <c r="D66" i="2"/>
  <c r="D53" i="2"/>
  <c r="D49" i="2"/>
  <c r="D40" i="2"/>
  <c r="D25" i="2"/>
  <c r="D14" i="2"/>
</calcChain>
</file>

<file path=xl/sharedStrings.xml><?xml version="1.0" encoding="utf-8"?>
<sst xmlns="http://schemas.openxmlformats.org/spreadsheetml/2006/main" count="1089" uniqueCount="260">
  <si>
    <r>
      <t xml:space="preserve">       ĐẠI HỌC QUỐC GIA               </t>
    </r>
    <r>
      <rPr>
        <b/>
        <sz val="13"/>
        <rFont val="Times New Roman"/>
        <family val="1"/>
      </rPr>
      <t>CỘNG HÒA XÃ HỘI CHỦ NGHĨA VIỆT NAM</t>
    </r>
  </si>
  <si>
    <r>
      <t xml:space="preserve">  THÀNH PHỐ HỒ CHÍ MINH                            </t>
    </r>
    <r>
      <rPr>
        <b/>
        <sz val="12"/>
        <rFont val="Times New Roman"/>
        <family val="1"/>
      </rPr>
      <t xml:space="preserve"> Độc lập - Tự do - Hạnh phúc</t>
    </r>
  </si>
  <si>
    <t>TRƯỜNG ĐẠI HỌC QUỐC TẾ</t>
  </si>
  <si>
    <t xml:space="preserve">(Đính kèm Quyết định số      /QĐ-ĐHQT ngày     /    /2020 của Hiệu trưởng trường Đại học Quốc tế) </t>
  </si>
  <si>
    <t>No.</t>
  </si>
  <si>
    <t>Courses code</t>
  </si>
  <si>
    <t>Courses</t>
  </si>
  <si>
    <t>Credits</t>
  </si>
  <si>
    <t>Semester 1</t>
  </si>
  <si>
    <t>ENTP00</t>
  </si>
  <si>
    <t>Intensive English 0- Twinning Program</t>
  </si>
  <si>
    <t>ENTP01</t>
  </si>
  <si>
    <t>Intensive English 1- Twinning Program</t>
  </si>
  <si>
    <t>Total credits</t>
  </si>
  <si>
    <t>Semester 2</t>
  </si>
  <si>
    <t>ENTP02</t>
  </si>
  <si>
    <t>Intensive English 2- Twinning Program</t>
  </si>
  <si>
    <t>PT001IU</t>
  </si>
  <si>
    <t>Physical Training 1</t>
  </si>
  <si>
    <t xml:space="preserve">Summer Semester </t>
  </si>
  <si>
    <t>PT002IU</t>
  </si>
  <si>
    <t>Physical Training 2</t>
  </si>
  <si>
    <t>PE016IU</t>
  </si>
  <si>
    <t>Political economics of marxism and leninism</t>
  </si>
  <si>
    <t>PE015IU</t>
  </si>
  <si>
    <t>Philosophy of marxism and Leninism</t>
  </si>
  <si>
    <t>EN007IU</t>
  </si>
  <si>
    <t>Writing AE1</t>
  </si>
  <si>
    <t>EN008IU</t>
  </si>
  <si>
    <t>Listening AE1</t>
  </si>
  <si>
    <t>Semester 3</t>
  </si>
  <si>
    <t>Introduction to Logistics &amp; Supply Chain Management</t>
  </si>
  <si>
    <t>IS086IU</t>
  </si>
  <si>
    <t>Introduction to Computing</t>
  </si>
  <si>
    <t>MA027IU</t>
  </si>
  <si>
    <t>Applied Linear Algebra</t>
  </si>
  <si>
    <t>IS004IU</t>
  </si>
  <si>
    <t>Engineering Probability &amp; Statistics</t>
  </si>
  <si>
    <t>PH013IU</t>
  </si>
  <si>
    <t>Physics 1</t>
  </si>
  <si>
    <t>PH014IU</t>
  </si>
  <si>
    <t>Physics 2</t>
  </si>
  <si>
    <t>PE017IU</t>
  </si>
  <si>
    <t>Scientific socialism</t>
  </si>
  <si>
    <t>PE008IU</t>
  </si>
  <si>
    <t>Critical Thinking</t>
  </si>
  <si>
    <t>MA003IU</t>
  </si>
  <si>
    <t>Calculus 1</t>
  </si>
  <si>
    <t>Semester 4</t>
  </si>
  <si>
    <t>Calculus 2</t>
  </si>
  <si>
    <t>CH012IU</t>
  </si>
  <si>
    <t>Chemistry Laboratory</t>
  </si>
  <si>
    <t>CH011IU</t>
  </si>
  <si>
    <t>Chemistry for Engineers</t>
  </si>
  <si>
    <t>IS081IU</t>
  </si>
  <si>
    <t>Deterministic models in OR</t>
  </si>
  <si>
    <t>IS019IU</t>
  </si>
  <si>
    <t>Production Management</t>
  </si>
  <si>
    <t>PH015IU</t>
  </si>
  <si>
    <t>Physics 3</t>
  </si>
  <si>
    <t>EN011IU</t>
  </si>
  <si>
    <t>Writing AE2</t>
  </si>
  <si>
    <t>EN012IU</t>
  </si>
  <si>
    <t>Speaking AE2</t>
  </si>
  <si>
    <t>IS069IU</t>
  </si>
  <si>
    <t>Internship 1</t>
  </si>
  <si>
    <t>Military Training</t>
  </si>
  <si>
    <t>Semester 5</t>
  </si>
  <si>
    <t>MA023IU</t>
  </si>
  <si>
    <t>Calculus 3</t>
  </si>
  <si>
    <t>IS055IU</t>
  </si>
  <si>
    <t>Principles Logistics and Supply Chain Management</t>
  </si>
  <si>
    <t>IS082IU</t>
  </si>
  <si>
    <t xml:space="preserve">Retail Management </t>
  </si>
  <si>
    <t>IS073IU</t>
  </si>
  <si>
    <t>Business Law</t>
  </si>
  <si>
    <t>IS040IU</t>
  </si>
  <si>
    <t>Management Information Systems</t>
  </si>
  <si>
    <t>IS023IU</t>
  </si>
  <si>
    <t>Inventory Management</t>
  </si>
  <si>
    <t>IS___IU</t>
  </si>
  <si>
    <t>Nhóm tự chọn số 01 - LSCM Elective Course 
(choose 1 course below)</t>
  </si>
  <si>
    <t>IS058IU</t>
  </si>
  <si>
    <t>Time series &amp; forecasting techniques</t>
  </si>
  <si>
    <t>IS024IU</t>
  </si>
  <si>
    <t>Probabilistic Models in OR</t>
  </si>
  <si>
    <t>IS054IU</t>
  </si>
  <si>
    <t>Engineering Drawing</t>
  </si>
  <si>
    <t>IS035IU</t>
  </si>
  <si>
    <t>Systems Engineering</t>
  </si>
  <si>
    <t>Semester 6</t>
  </si>
  <si>
    <t>IS020IU</t>
  </si>
  <si>
    <t>Engineering Economy</t>
  </si>
  <si>
    <t>IS057IU</t>
  </si>
  <si>
    <t xml:space="preserve">Warehouse Engineering Management </t>
  </si>
  <si>
    <t>BA005IU</t>
  </si>
  <si>
    <t xml:space="preserve">Financial Accounting </t>
  </si>
  <si>
    <t>IS074IU</t>
  </si>
  <si>
    <t xml:space="preserve">Import – Export Management </t>
  </si>
  <si>
    <t>PE018IU</t>
  </si>
  <si>
    <t>History of the Communist Party of Vietnam</t>
  </si>
  <si>
    <t>PE019IU</t>
  </si>
  <si>
    <t>HCM’ s thoughts</t>
  </si>
  <si>
    <t>PE020IU</t>
  </si>
  <si>
    <t>Ethnics and professional skills for engineers</t>
  </si>
  <si>
    <t>PE014IU</t>
  </si>
  <si>
    <t>Environmental Science</t>
  </si>
  <si>
    <t>Summer semester</t>
  </si>
  <si>
    <t>IS070IU</t>
  </si>
  <si>
    <t>Internship 2</t>
  </si>
  <si>
    <t>Semester 7</t>
  </si>
  <si>
    <t>IS089IU</t>
  </si>
  <si>
    <t>Numerical methods</t>
  </si>
  <si>
    <t>IS059IU</t>
  </si>
  <si>
    <t xml:space="preserve">Materials Handling Systems </t>
  </si>
  <si>
    <t>IS033IU</t>
  </si>
  <si>
    <t>Multi-Criteria Decision Making</t>
  </si>
  <si>
    <t>IS067IU</t>
  </si>
  <si>
    <t>International Transportation &amp;  Logistics</t>
  </si>
  <si>
    <t>IS026IU</t>
  </si>
  <si>
    <t xml:space="preserve">Project Management </t>
  </si>
  <si>
    <t>Nhóm tự chọn số 02 - ISE Elective Course 
(choose 1 course below)</t>
  </si>
  <si>
    <t>IS025IU</t>
  </si>
  <si>
    <t xml:space="preserve">Quality Management </t>
  </si>
  <si>
    <t>IS062IU</t>
  </si>
  <si>
    <t xml:space="preserve">E-Logistics in Supply chain management </t>
  </si>
  <si>
    <t>IS063IU</t>
  </si>
  <si>
    <t xml:space="preserve">Sustainability in Supply Chain </t>
  </si>
  <si>
    <t>IS064IU</t>
  </si>
  <si>
    <r>
      <t>Entrepreneurship In Supply Chain</t>
    </r>
    <r>
      <rPr>
        <i/>
        <sz val="12"/>
        <rFont val="Times New Roman"/>
        <family val="1"/>
      </rPr>
      <t xml:space="preserve"> </t>
    </r>
  </si>
  <si>
    <t>IS065IU</t>
  </si>
  <si>
    <t xml:space="preserve">Supply Security And Risk Management </t>
  </si>
  <si>
    <t>IS066IU</t>
  </si>
  <si>
    <t xml:space="preserve">Data Mining In Supply Chain </t>
  </si>
  <si>
    <t>IS072IU</t>
  </si>
  <si>
    <t xml:space="preserve">Port Planning and Operations </t>
  </si>
  <si>
    <t>BA130IU</t>
  </si>
  <si>
    <t xml:space="preserve">Organizational Behavior </t>
  </si>
  <si>
    <t>BA032IU</t>
  </si>
  <si>
    <t xml:space="preserve">Sales Management </t>
  </si>
  <si>
    <t>IS045IU</t>
  </si>
  <si>
    <t>Leadership</t>
  </si>
  <si>
    <t>IS080IU</t>
  </si>
  <si>
    <t>Creative Thinking</t>
  </si>
  <si>
    <t>BA003IU</t>
  </si>
  <si>
    <t xml:space="preserve">Principles Of Marketing </t>
  </si>
  <si>
    <t>BA156IU</t>
  </si>
  <si>
    <t xml:space="preserve">Human Resources Management </t>
  </si>
  <si>
    <t>Nhóm tự chọn số 03 - Free Elective Course
 (choose 1 course)</t>
  </si>
  <si>
    <t>Semester 8</t>
  </si>
  <si>
    <t xml:space="preserve"> IS083IU</t>
  </si>
  <si>
    <t>Capstone Design</t>
  </si>
  <si>
    <t>IS028IU</t>
  </si>
  <si>
    <t>Simulation Models in IE</t>
  </si>
  <si>
    <t>IS027IU</t>
  </si>
  <si>
    <t>Scheduling &amp; Sequencing</t>
  </si>
  <si>
    <t>IS078IU</t>
  </si>
  <si>
    <t>Logistic engineering &amp; supply chain design</t>
  </si>
  <si>
    <t>IS068IU</t>
  </si>
  <si>
    <t xml:space="preserve">Procurement Management </t>
  </si>
  <si>
    <t>IS079IU</t>
  </si>
  <si>
    <t>Scientific Writing</t>
  </si>
  <si>
    <t>Semester 9</t>
  </si>
  <si>
    <t>IS071IU</t>
  </si>
  <si>
    <t>Intensive English 2 - Twinning Program</t>
  </si>
  <si>
    <t>IS056IU</t>
  </si>
  <si>
    <t>MA001IU</t>
  </si>
  <si>
    <t>Management Information systems</t>
  </si>
  <si>
    <r>
      <t>Entrepreneurship In Supply Chain</t>
    </r>
    <r>
      <rPr>
        <i/>
        <sz val="12"/>
        <color indexed="8"/>
        <rFont val="Times New Roman"/>
        <family val="1"/>
      </rPr>
      <t xml:space="preserve"> </t>
    </r>
  </si>
  <si>
    <t>Nhóm tự chọn số 03 - ISE Elective Course 
(choose 1 course)</t>
  </si>
  <si>
    <t>`</t>
  </si>
  <si>
    <t xml:space="preserve">Introduction to Computing </t>
  </si>
  <si>
    <t>Principles of Logistics and Supply Chain Management</t>
  </si>
  <si>
    <t>Logistics engineering &amp; supply chain design</t>
  </si>
  <si>
    <t>_____IU</t>
  </si>
  <si>
    <t>TOTAL CREDITS: 152 (Note: Credits of Physical Training 1 and Physical Training 2 are not included in cumulative credits)</t>
  </si>
  <si>
    <t>STT</t>
  </si>
  <si>
    <t>Mã môn học</t>
  </si>
  <si>
    <t>Tên môn học</t>
  </si>
  <si>
    <t>Số tín chỉ</t>
  </si>
  <si>
    <t>BA115IU</t>
  </si>
  <si>
    <t>Introduction to Business Administration</t>
  </si>
  <si>
    <t>BA117IU</t>
  </si>
  <si>
    <t>Introduction to Micro Economics</t>
  </si>
  <si>
    <t>BA120IU</t>
  </si>
  <si>
    <t>Business Computing Skills</t>
  </si>
  <si>
    <t>BA123IU</t>
  </si>
  <si>
    <t>Principles of Management</t>
  </si>
  <si>
    <t>BA119IU</t>
  </si>
  <si>
    <t>Introduction to Macro Economics</t>
  </si>
  <si>
    <t>BA118IU</t>
  </si>
  <si>
    <t>Introduction to Psychology</t>
  </si>
  <si>
    <t>BA167IU</t>
  </si>
  <si>
    <t>Introduction to Vietnamese Legal System</t>
  </si>
  <si>
    <t>BA197IU</t>
  </si>
  <si>
    <t>Introduction to Sociology</t>
  </si>
  <si>
    <t>IT064IU</t>
  </si>
  <si>
    <t>IT011UN</t>
  </si>
  <si>
    <t>Functional Programming</t>
  </si>
  <si>
    <t>IT120IU</t>
  </si>
  <si>
    <t>Entrepreneurship</t>
  </si>
  <si>
    <t>IT007UN</t>
  </si>
  <si>
    <t>Skills for Communicating Information</t>
  </si>
  <si>
    <t>IT151IU</t>
  </si>
  <si>
    <t>Statistical Methods</t>
  </si>
  <si>
    <t>BM013IU</t>
  </si>
  <si>
    <t>Entrepreneurship in Biomedical Engineering</t>
  </si>
  <si>
    <t>BM005IU</t>
  </si>
  <si>
    <t>Statistics for Health Science</t>
  </si>
  <si>
    <t>BM033IU</t>
  </si>
  <si>
    <t>Information Technology in the Health Care System</t>
  </si>
  <si>
    <t>ENEE2001IU</t>
  </si>
  <si>
    <t>Introduction to Environmental Engineering</t>
  </si>
  <si>
    <t>ENEE2008IU</t>
  </si>
  <si>
    <t>Environmental Ecology</t>
  </si>
  <si>
    <t>BT152IU</t>
  </si>
  <si>
    <t>Biostatistics</t>
  </si>
  <si>
    <t>CHE2041IU</t>
  </si>
  <si>
    <t xml:space="preserve">Mass Transfer Operations </t>
  </si>
  <si>
    <t>MAFE105IU</t>
  </si>
  <si>
    <t>Financial Economics</t>
  </si>
  <si>
    <t>MAFE215IU</t>
  </si>
  <si>
    <t>Financial Management</t>
  </si>
  <si>
    <t>MAFE209IU</t>
  </si>
  <si>
    <t>Financial markets</t>
  </si>
  <si>
    <t>MAFE207IU</t>
  </si>
  <si>
    <t>Decision Making</t>
  </si>
  <si>
    <t>MAFE314IU</t>
  </si>
  <si>
    <t>Financial Econometrics</t>
  </si>
  <si>
    <t>MAFE308IU</t>
  </si>
  <si>
    <t>Financial Risk Management 1</t>
  </si>
  <si>
    <t>MAFE402IU</t>
  </si>
  <si>
    <t>Portfolio Management</t>
  </si>
  <si>
    <t>PH027IU</t>
  </si>
  <si>
    <t>Earth Observation and The Environment</t>
  </si>
  <si>
    <t>PH047IU</t>
  </si>
  <si>
    <t>Navigation Systems</t>
  </si>
  <si>
    <t>PH045IU</t>
  </si>
  <si>
    <t>Fundamental of Surveying</t>
  </si>
  <si>
    <t>PH046IU</t>
  </si>
  <si>
    <t>Geographic Information Systems (GIS) and Spatical Analysis</t>
  </si>
  <si>
    <t>CE505IU</t>
  </si>
  <si>
    <t>Geotechnics</t>
  </si>
  <si>
    <t>CE503IU</t>
  </si>
  <si>
    <t>Pavement design &amp; Maintenance</t>
  </si>
  <si>
    <t>EE049IU</t>
  </si>
  <si>
    <t>Introduction to Electrical Engineering</t>
  </si>
  <si>
    <t>DANH SACH CAC MON FREE-ELECTIVE COURSE</t>
  </si>
  <si>
    <t>TOTAL CREDITS: 204 (Note: Credits of Physical Training 1 and
 Physical Training 2 are not included in cumulative credits)</t>
  </si>
  <si>
    <t>LIST OF FREE-ELECTIVE COURSES</t>
  </si>
  <si>
    <t>FREE-ELECTIVE COURSE: Student can select 01 course in the following list.</t>
  </si>
  <si>
    <t xml:space="preserve">    CHƯƠNG TRÌNH ĐÀO TẠO NGÀNH LOGISTICS VÀ QUẢN LÝ CHUỖI CUNG ỨNG
 KHÓA 2021- TRÌNH ĐỘ AE1</t>
  </si>
  <si>
    <t>CHƯƠNG TRÌNH ĐÀO TẠO NGÀNH LOGISTICS VÀ QUẢN LÝ CHUỖI CUNG ỨNG
 KHÓA 2021- TRÌNH ĐỘ IE2</t>
  </si>
  <si>
    <t>CHƯƠNG TRÌNH ĐÀO TẠO NGÀNH LOGISTICS VÀ QUẢN LÝ CHUỖI CUNG ỨNG
 KHÓA 2021- TRÌNH ĐỘ IE1</t>
  </si>
  <si>
    <t>CHƯƠNG TRÌNH ĐÀO TẠO NGÀNH LOGISTICS VÀ QUẢN LÝ CHUỖI CUNG ỨNG
 KHÓA 2021- TRÌNH ĐỘ IE0</t>
  </si>
  <si>
    <t>TOTAL CREDITS: 165 (Note: Credits of Physical Training 1 and Physical Training 2 are not included in cumulative credits)</t>
  </si>
  <si>
    <t>TOTAL CREDITS: 182 (Note: Credits of Physical Training 1 and
 Physical Training 2 are not included in cumulative credits)</t>
  </si>
  <si>
    <t>International Transportation &amp; Logistics</t>
  </si>
  <si>
    <t>Thesis</t>
  </si>
  <si>
    <t xml:space="preserve">Thesis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</si>
</sst>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  <charset val="163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sz val="11"/>
      <color rgb="FFFF0000"/>
      <name val="Calibri"/>
      <family val="2"/>
      <scheme val="minor"/>
    </font>
    <font>
      <i/>
      <sz val="12"/>
      <color indexed="8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2"/>
      <color rgb="FF22222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222222"/>
      <name val="Times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Fill="1" applyAlignment="1">
      <alignment horizontal="left" vertical="center"/>
    </xf>
    <xf numFmtId="0" fontId="3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textRotation="90"/>
    </xf>
    <xf numFmtId="0" fontId="1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/>
    <xf numFmtId="0" fontId="8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23" fillId="0" borderId="0" xfId="0" applyFont="1"/>
    <xf numFmtId="0" fontId="4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vertical="top"/>
    </xf>
    <xf numFmtId="0" fontId="6" fillId="0" borderId="3" xfId="0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textRotation="90"/>
    </xf>
    <xf numFmtId="0" fontId="7" fillId="0" borderId="1" xfId="0" applyFont="1" applyFill="1" applyBorder="1" applyAlignment="1">
      <alignment horizontal="center" vertical="center"/>
    </xf>
    <xf numFmtId="0" fontId="15" fillId="0" borderId="0" xfId="0" applyFont="1" applyFill="1"/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10" fillId="0" borderId="0" xfId="0" applyFont="1" applyFill="1"/>
    <xf numFmtId="0" fontId="1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6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wrapText="1"/>
    </xf>
    <xf numFmtId="0" fontId="0" fillId="0" borderId="0" xfId="0" applyFill="1"/>
    <xf numFmtId="0" fontId="27" fillId="0" borderId="0" xfId="0" applyFont="1" applyFill="1"/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0" borderId="1" xfId="0" applyFill="1" applyBorder="1"/>
    <xf numFmtId="0" fontId="9" fillId="0" borderId="1" xfId="0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/>
    </xf>
    <xf numFmtId="0" fontId="24" fillId="0" borderId="0" xfId="0" applyFont="1" applyFill="1"/>
    <xf numFmtId="0" fontId="24" fillId="0" borderId="0" xfId="0" applyFont="1" applyFill="1" applyAlignment="1">
      <alignment horizontal="left"/>
    </xf>
    <xf numFmtId="0" fontId="26" fillId="0" borderId="0" xfId="0" applyFont="1" applyFill="1"/>
    <xf numFmtId="0" fontId="4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0" fontId="2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8" fillId="0" borderId="0" xfId="0" applyFont="1" applyFill="1" applyAlignment="1">
      <alignment horizontal="left" vertic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2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19050</xdr:rowOff>
    </xdr:from>
    <xdr:to>
      <xdr:col>3</xdr:col>
      <xdr:colOff>133350</xdr:colOff>
      <xdr:row>2</xdr:row>
      <xdr:rowOff>28576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A3E50B1-47A9-4303-AD47-679B7A2DE73F}"/>
            </a:ext>
          </a:extLst>
        </xdr:cNvPr>
        <xdr:cNvCxnSpPr/>
      </xdr:nvCxnSpPr>
      <xdr:spPr>
        <a:xfrm flipV="1">
          <a:off x="5362575" y="514350"/>
          <a:ext cx="133350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3</xdr:row>
      <xdr:rowOff>9525</xdr:rowOff>
    </xdr:from>
    <xdr:to>
      <xdr:col>1</xdr:col>
      <xdr:colOff>19050</xdr:colOff>
      <xdr:row>3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FBE5CCB-12FA-4247-B171-B3AE2F7C1798}"/>
            </a:ext>
          </a:extLst>
        </xdr:cNvPr>
        <xdr:cNvCxnSpPr/>
      </xdr:nvCxnSpPr>
      <xdr:spPr>
        <a:xfrm flipV="1">
          <a:off x="276225" y="752475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1848346</xdr:colOff>
      <xdr:row>1</xdr:row>
      <xdr:rowOff>241712</xdr:rowOff>
    </xdr:from>
    <xdr:to>
      <xdr:col>3</xdr:col>
      <xdr:colOff>457696</xdr:colOff>
      <xdr:row>2</xdr:row>
      <xdr:rowOff>3836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6C26B54-41C2-4B29-9F50-21CE286D408B}"/>
            </a:ext>
          </a:extLst>
        </xdr:cNvPr>
        <xdr:cNvCxnSpPr/>
      </xdr:nvCxnSpPr>
      <xdr:spPr>
        <a:xfrm flipV="1">
          <a:off x="3143746" y="489362"/>
          <a:ext cx="2676525" cy="97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711901</xdr:colOff>
      <xdr:row>2</xdr:row>
      <xdr:rowOff>235033</xdr:rowOff>
    </xdr:from>
    <xdr:to>
      <xdr:col>2</xdr:col>
      <xdr:colOff>478600</xdr:colOff>
      <xdr:row>2</xdr:row>
      <xdr:rowOff>235034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E160EBB5-9373-41B2-A9A9-635BE7F39FF1}"/>
            </a:ext>
          </a:extLst>
        </xdr:cNvPr>
        <xdr:cNvCxnSpPr/>
      </xdr:nvCxnSpPr>
      <xdr:spPr>
        <a:xfrm flipV="1">
          <a:off x="988126" y="730333"/>
          <a:ext cx="785874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3</xdr:row>
      <xdr:rowOff>9525</xdr:rowOff>
    </xdr:from>
    <xdr:to>
      <xdr:col>1</xdr:col>
      <xdr:colOff>19050</xdr:colOff>
      <xdr:row>3</xdr:row>
      <xdr:rowOff>19050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DD865F34-F02D-40C6-A702-B30EB5051CBE}"/>
            </a:ext>
          </a:extLst>
        </xdr:cNvPr>
        <xdr:cNvCxnSpPr/>
      </xdr:nvCxnSpPr>
      <xdr:spPr>
        <a:xfrm flipV="1">
          <a:off x="276225" y="752475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3</xdr:row>
      <xdr:rowOff>9525</xdr:rowOff>
    </xdr:from>
    <xdr:to>
      <xdr:col>2</xdr:col>
      <xdr:colOff>19050</xdr:colOff>
      <xdr:row>3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2932721-02FA-4EDE-A4A8-6068367EACED}"/>
            </a:ext>
          </a:extLst>
        </xdr:cNvPr>
        <xdr:cNvCxnSpPr/>
      </xdr:nvCxnSpPr>
      <xdr:spPr>
        <a:xfrm flipV="1">
          <a:off x="781050" y="752475"/>
          <a:ext cx="9715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</xdr:colOff>
      <xdr:row>3</xdr:row>
      <xdr:rowOff>0</xdr:rowOff>
    </xdr:from>
    <xdr:to>
      <xdr:col>2</xdr:col>
      <xdr:colOff>923925</xdr:colOff>
      <xdr:row>3</xdr:row>
      <xdr:rowOff>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2BBD0EC-25E5-4B19-91D8-8619F39BFBDA}"/>
            </a:ext>
          </a:extLst>
        </xdr:cNvPr>
        <xdr:cNvCxnSpPr/>
      </xdr:nvCxnSpPr>
      <xdr:spPr>
        <a:xfrm flipV="1">
          <a:off x="1876425" y="742950"/>
          <a:ext cx="7810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3</xdr:row>
      <xdr:rowOff>9525</xdr:rowOff>
    </xdr:from>
    <xdr:to>
      <xdr:col>1</xdr:col>
      <xdr:colOff>19050</xdr:colOff>
      <xdr:row>3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22416E5-17EF-45D1-8FAA-8A5A69A00F46}"/>
            </a:ext>
          </a:extLst>
        </xdr:cNvPr>
        <xdr:cNvCxnSpPr/>
      </xdr:nvCxnSpPr>
      <xdr:spPr>
        <a:xfrm flipV="1">
          <a:off x="304800" y="752475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1390650</xdr:colOff>
      <xdr:row>2</xdr:row>
      <xdr:rowOff>19050</xdr:rowOff>
    </xdr:from>
    <xdr:to>
      <xdr:col>3</xdr:col>
      <xdr:colOff>0</xdr:colOff>
      <xdr:row>2</xdr:row>
      <xdr:rowOff>28576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802A7F76-2EF3-47B3-8CDF-6EFD1F17CADB}"/>
            </a:ext>
          </a:extLst>
        </xdr:cNvPr>
        <xdr:cNvCxnSpPr/>
      </xdr:nvCxnSpPr>
      <xdr:spPr>
        <a:xfrm flipV="1">
          <a:off x="3124200" y="514350"/>
          <a:ext cx="1704975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923925</xdr:colOff>
      <xdr:row>3</xdr:row>
      <xdr:rowOff>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2F7A5B3F-53BD-4E8F-8B3C-4EDC269A4D42}"/>
            </a:ext>
          </a:extLst>
        </xdr:cNvPr>
        <xdr:cNvCxnSpPr/>
      </xdr:nvCxnSpPr>
      <xdr:spPr>
        <a:xfrm flipV="1">
          <a:off x="447675" y="742950"/>
          <a:ext cx="7810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3</xdr:row>
      <xdr:rowOff>9525</xdr:rowOff>
    </xdr:from>
    <xdr:to>
      <xdr:col>1</xdr:col>
      <xdr:colOff>19050</xdr:colOff>
      <xdr:row>3</xdr:row>
      <xdr:rowOff>19050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D218E18B-13BE-4BA4-A153-BCAA6941F11A}"/>
            </a:ext>
          </a:extLst>
        </xdr:cNvPr>
        <xdr:cNvCxnSpPr/>
      </xdr:nvCxnSpPr>
      <xdr:spPr>
        <a:xfrm flipV="1">
          <a:off x="304800" y="752475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1390650</xdr:colOff>
      <xdr:row>2</xdr:row>
      <xdr:rowOff>19050</xdr:rowOff>
    </xdr:from>
    <xdr:to>
      <xdr:col>3</xdr:col>
      <xdr:colOff>0</xdr:colOff>
      <xdr:row>2</xdr:row>
      <xdr:rowOff>28576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E1C9F205-B809-42EC-977A-7584E2705110}"/>
            </a:ext>
          </a:extLst>
        </xdr:cNvPr>
        <xdr:cNvCxnSpPr/>
      </xdr:nvCxnSpPr>
      <xdr:spPr>
        <a:xfrm flipV="1">
          <a:off x="3124200" y="514350"/>
          <a:ext cx="1704975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923925</xdr:colOff>
      <xdr:row>3</xdr:row>
      <xdr:rowOff>1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F257A798-0BD8-4959-9DD9-A2366225230D}"/>
            </a:ext>
          </a:extLst>
        </xdr:cNvPr>
        <xdr:cNvCxnSpPr/>
      </xdr:nvCxnSpPr>
      <xdr:spPr>
        <a:xfrm flipV="1">
          <a:off x="447675" y="742950"/>
          <a:ext cx="7810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3</xdr:row>
      <xdr:rowOff>9525</xdr:rowOff>
    </xdr:from>
    <xdr:to>
      <xdr:col>2</xdr:col>
      <xdr:colOff>19050</xdr:colOff>
      <xdr:row>3</xdr:row>
      <xdr:rowOff>19050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1E385A40-CD34-48BC-9FAF-B82292491280}"/>
            </a:ext>
          </a:extLst>
        </xdr:cNvPr>
        <xdr:cNvCxnSpPr/>
      </xdr:nvCxnSpPr>
      <xdr:spPr>
        <a:xfrm flipV="1">
          <a:off x="781050" y="752475"/>
          <a:ext cx="9715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</xdr:colOff>
      <xdr:row>3</xdr:row>
      <xdr:rowOff>0</xdr:rowOff>
    </xdr:from>
    <xdr:to>
      <xdr:col>2</xdr:col>
      <xdr:colOff>923925</xdr:colOff>
      <xdr:row>3</xdr:row>
      <xdr:rowOff>1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AFAB773D-3D6D-4767-9E80-070DC4C05B30}"/>
            </a:ext>
          </a:extLst>
        </xdr:cNvPr>
        <xdr:cNvCxnSpPr/>
      </xdr:nvCxnSpPr>
      <xdr:spPr>
        <a:xfrm flipV="1">
          <a:off x="1876425" y="742950"/>
          <a:ext cx="7810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3</xdr:row>
      <xdr:rowOff>9525</xdr:rowOff>
    </xdr:from>
    <xdr:to>
      <xdr:col>1</xdr:col>
      <xdr:colOff>19050</xdr:colOff>
      <xdr:row>3</xdr:row>
      <xdr:rowOff>19050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A11FAE50-32F0-4151-8382-E914BB9039CB}"/>
            </a:ext>
          </a:extLst>
        </xdr:cNvPr>
        <xdr:cNvCxnSpPr/>
      </xdr:nvCxnSpPr>
      <xdr:spPr>
        <a:xfrm flipV="1">
          <a:off x="304800" y="752475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1390650</xdr:colOff>
      <xdr:row>2</xdr:row>
      <xdr:rowOff>19050</xdr:rowOff>
    </xdr:from>
    <xdr:to>
      <xdr:col>3</xdr:col>
      <xdr:colOff>0</xdr:colOff>
      <xdr:row>2</xdr:row>
      <xdr:rowOff>28576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2E4FAB5-458F-490A-AF78-24C173EFD5A9}"/>
            </a:ext>
          </a:extLst>
        </xdr:cNvPr>
        <xdr:cNvCxnSpPr/>
      </xdr:nvCxnSpPr>
      <xdr:spPr>
        <a:xfrm flipV="1">
          <a:off x="3124200" y="514350"/>
          <a:ext cx="1704975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923925</xdr:colOff>
      <xdr:row>3</xdr:row>
      <xdr:rowOff>1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2FAE1EA-18DF-4B55-98D9-3BB14FEEB28D}"/>
            </a:ext>
          </a:extLst>
        </xdr:cNvPr>
        <xdr:cNvCxnSpPr/>
      </xdr:nvCxnSpPr>
      <xdr:spPr>
        <a:xfrm flipV="1">
          <a:off x="447675" y="742950"/>
          <a:ext cx="7810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3</xdr:row>
      <xdr:rowOff>9525</xdr:rowOff>
    </xdr:from>
    <xdr:to>
      <xdr:col>1</xdr:col>
      <xdr:colOff>19050</xdr:colOff>
      <xdr:row>3</xdr:row>
      <xdr:rowOff>19050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885B1369-E38B-483E-BD33-AF015BDA30B1}"/>
            </a:ext>
          </a:extLst>
        </xdr:cNvPr>
        <xdr:cNvCxnSpPr/>
      </xdr:nvCxnSpPr>
      <xdr:spPr>
        <a:xfrm flipV="1">
          <a:off x="304800" y="752475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1390650</xdr:colOff>
      <xdr:row>2</xdr:row>
      <xdr:rowOff>19050</xdr:rowOff>
    </xdr:from>
    <xdr:to>
      <xdr:col>3</xdr:col>
      <xdr:colOff>0</xdr:colOff>
      <xdr:row>2</xdr:row>
      <xdr:rowOff>28576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B7D58208-5747-41EA-A000-97856952B605}"/>
            </a:ext>
          </a:extLst>
        </xdr:cNvPr>
        <xdr:cNvCxnSpPr/>
      </xdr:nvCxnSpPr>
      <xdr:spPr>
        <a:xfrm flipV="1">
          <a:off x="3124200" y="514350"/>
          <a:ext cx="1704975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923925</xdr:colOff>
      <xdr:row>3</xdr:row>
      <xdr:rowOff>1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CF8E588E-F551-4524-A16D-B6401FB739AA}"/>
            </a:ext>
          </a:extLst>
        </xdr:cNvPr>
        <xdr:cNvCxnSpPr/>
      </xdr:nvCxnSpPr>
      <xdr:spPr>
        <a:xfrm flipV="1">
          <a:off x="447675" y="742950"/>
          <a:ext cx="7810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</xdr:row>
      <xdr:rowOff>19050</xdr:rowOff>
    </xdr:from>
    <xdr:to>
      <xdr:col>3</xdr:col>
      <xdr:colOff>133350</xdr:colOff>
      <xdr:row>2</xdr:row>
      <xdr:rowOff>28576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9C2E0955-4135-4F9C-BA3C-C4781DF1BF13}"/>
            </a:ext>
          </a:extLst>
        </xdr:cNvPr>
        <xdr:cNvCxnSpPr/>
      </xdr:nvCxnSpPr>
      <xdr:spPr>
        <a:xfrm flipV="1">
          <a:off x="4829175" y="514350"/>
          <a:ext cx="133350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</xdr:colOff>
      <xdr:row>3</xdr:row>
      <xdr:rowOff>0</xdr:rowOff>
    </xdr:from>
    <xdr:to>
      <xdr:col>2</xdr:col>
      <xdr:colOff>923925</xdr:colOff>
      <xdr:row>3</xdr:row>
      <xdr:rowOff>1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A704B65F-8390-4645-8B48-14C7DE21CA10}"/>
            </a:ext>
          </a:extLst>
        </xdr:cNvPr>
        <xdr:cNvCxnSpPr/>
      </xdr:nvCxnSpPr>
      <xdr:spPr>
        <a:xfrm flipV="1">
          <a:off x="1876425" y="742950"/>
          <a:ext cx="7810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3</xdr:row>
      <xdr:rowOff>9525</xdr:rowOff>
    </xdr:from>
    <xdr:to>
      <xdr:col>1</xdr:col>
      <xdr:colOff>19050</xdr:colOff>
      <xdr:row>3</xdr:row>
      <xdr:rowOff>19050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7F550963-18D3-448A-9AEF-A5584DF0379A}"/>
            </a:ext>
          </a:extLst>
        </xdr:cNvPr>
        <xdr:cNvCxnSpPr/>
      </xdr:nvCxnSpPr>
      <xdr:spPr>
        <a:xfrm flipV="1">
          <a:off x="304800" y="752475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1390650</xdr:colOff>
      <xdr:row>2</xdr:row>
      <xdr:rowOff>19050</xdr:rowOff>
    </xdr:from>
    <xdr:to>
      <xdr:col>3</xdr:col>
      <xdr:colOff>0</xdr:colOff>
      <xdr:row>2</xdr:row>
      <xdr:rowOff>28576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3DDDA70B-8162-414E-BFDD-394A61738DDA}"/>
            </a:ext>
          </a:extLst>
        </xdr:cNvPr>
        <xdr:cNvCxnSpPr/>
      </xdr:nvCxnSpPr>
      <xdr:spPr>
        <a:xfrm flipV="1">
          <a:off x="3124200" y="514350"/>
          <a:ext cx="1704975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923925</xdr:colOff>
      <xdr:row>3</xdr:row>
      <xdr:rowOff>1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C8B63406-4E8D-49E4-A7E1-AAB338FC6167}"/>
            </a:ext>
          </a:extLst>
        </xdr:cNvPr>
        <xdr:cNvCxnSpPr/>
      </xdr:nvCxnSpPr>
      <xdr:spPr>
        <a:xfrm flipV="1">
          <a:off x="447675" y="742950"/>
          <a:ext cx="7810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3</xdr:row>
      <xdr:rowOff>9525</xdr:rowOff>
    </xdr:from>
    <xdr:to>
      <xdr:col>1</xdr:col>
      <xdr:colOff>19050</xdr:colOff>
      <xdr:row>3</xdr:row>
      <xdr:rowOff>19050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299B5D37-0461-4B04-AF74-80288D28342F}"/>
            </a:ext>
          </a:extLst>
        </xdr:cNvPr>
        <xdr:cNvCxnSpPr/>
      </xdr:nvCxnSpPr>
      <xdr:spPr>
        <a:xfrm flipV="1">
          <a:off x="304800" y="752475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1390650</xdr:colOff>
      <xdr:row>2</xdr:row>
      <xdr:rowOff>19050</xdr:rowOff>
    </xdr:from>
    <xdr:to>
      <xdr:col>3</xdr:col>
      <xdr:colOff>133350</xdr:colOff>
      <xdr:row>2</xdr:row>
      <xdr:rowOff>28576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785F4D1E-7554-4E9C-B713-C035C1A15150}"/>
            </a:ext>
          </a:extLst>
        </xdr:cNvPr>
        <xdr:cNvCxnSpPr/>
      </xdr:nvCxnSpPr>
      <xdr:spPr>
        <a:xfrm flipV="1">
          <a:off x="3124200" y="514350"/>
          <a:ext cx="1838325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923925</xdr:colOff>
      <xdr:row>3</xdr:row>
      <xdr:rowOff>1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D68AA9AD-AF5E-4043-9ECB-5CC43AA44565}"/>
            </a:ext>
          </a:extLst>
        </xdr:cNvPr>
        <xdr:cNvCxnSpPr/>
      </xdr:nvCxnSpPr>
      <xdr:spPr>
        <a:xfrm flipV="1">
          <a:off x="447675" y="742950"/>
          <a:ext cx="7810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</xdr:row>
      <xdr:rowOff>19050</xdr:rowOff>
    </xdr:from>
    <xdr:to>
      <xdr:col>3</xdr:col>
      <xdr:colOff>133350</xdr:colOff>
      <xdr:row>2</xdr:row>
      <xdr:rowOff>28576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579A645E-0E45-4CDC-973C-2E5797A20329}"/>
            </a:ext>
          </a:extLst>
        </xdr:cNvPr>
        <xdr:cNvCxnSpPr/>
      </xdr:nvCxnSpPr>
      <xdr:spPr>
        <a:xfrm flipV="1">
          <a:off x="4829175" y="514350"/>
          <a:ext cx="133350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3</xdr:row>
      <xdr:rowOff>9525</xdr:rowOff>
    </xdr:from>
    <xdr:to>
      <xdr:col>1</xdr:col>
      <xdr:colOff>19050</xdr:colOff>
      <xdr:row>3</xdr:row>
      <xdr:rowOff>19050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7DA4D5D4-1955-4337-9F9D-87D8A8F7ECE6}"/>
            </a:ext>
          </a:extLst>
        </xdr:cNvPr>
        <xdr:cNvCxnSpPr/>
      </xdr:nvCxnSpPr>
      <xdr:spPr>
        <a:xfrm flipV="1">
          <a:off x="304800" y="752475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1390650</xdr:colOff>
      <xdr:row>2</xdr:row>
      <xdr:rowOff>19050</xdr:rowOff>
    </xdr:from>
    <xdr:to>
      <xdr:col>3</xdr:col>
      <xdr:colOff>0</xdr:colOff>
      <xdr:row>2</xdr:row>
      <xdr:rowOff>28576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D4873CAD-6348-4A3C-B469-9221AD0E8025}"/>
            </a:ext>
          </a:extLst>
        </xdr:cNvPr>
        <xdr:cNvCxnSpPr/>
      </xdr:nvCxnSpPr>
      <xdr:spPr>
        <a:xfrm flipV="1">
          <a:off x="3124200" y="514350"/>
          <a:ext cx="1704975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923925</xdr:colOff>
      <xdr:row>3</xdr:row>
      <xdr:rowOff>1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A33FDB3D-3A47-41F5-B4A0-5577BC6618E1}"/>
            </a:ext>
          </a:extLst>
        </xdr:cNvPr>
        <xdr:cNvCxnSpPr/>
      </xdr:nvCxnSpPr>
      <xdr:spPr>
        <a:xfrm flipV="1">
          <a:off x="447675" y="742950"/>
          <a:ext cx="7810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3</xdr:row>
      <xdr:rowOff>9525</xdr:rowOff>
    </xdr:from>
    <xdr:to>
      <xdr:col>1</xdr:col>
      <xdr:colOff>19050</xdr:colOff>
      <xdr:row>3</xdr:row>
      <xdr:rowOff>19050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889217CE-2459-4CEB-9ED8-26679D602077}"/>
            </a:ext>
          </a:extLst>
        </xdr:cNvPr>
        <xdr:cNvCxnSpPr/>
      </xdr:nvCxnSpPr>
      <xdr:spPr>
        <a:xfrm flipV="1">
          <a:off x="304800" y="752475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1390650</xdr:colOff>
      <xdr:row>2</xdr:row>
      <xdr:rowOff>19050</xdr:rowOff>
    </xdr:from>
    <xdr:to>
      <xdr:col>3</xdr:col>
      <xdr:colOff>133350</xdr:colOff>
      <xdr:row>2</xdr:row>
      <xdr:rowOff>28576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E10B8F88-5F55-44E1-BA1A-5A8400634C7F}"/>
            </a:ext>
          </a:extLst>
        </xdr:cNvPr>
        <xdr:cNvCxnSpPr/>
      </xdr:nvCxnSpPr>
      <xdr:spPr>
        <a:xfrm flipV="1">
          <a:off x="3124200" y="514350"/>
          <a:ext cx="1838325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923925</xdr:colOff>
      <xdr:row>3</xdr:row>
      <xdr:rowOff>1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24F10609-77ED-4F8E-AF3B-3652C5BB0638}"/>
            </a:ext>
          </a:extLst>
        </xdr:cNvPr>
        <xdr:cNvCxnSpPr/>
      </xdr:nvCxnSpPr>
      <xdr:spPr>
        <a:xfrm flipV="1">
          <a:off x="447675" y="742950"/>
          <a:ext cx="7810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19050</xdr:rowOff>
    </xdr:from>
    <xdr:to>
      <xdr:col>3</xdr:col>
      <xdr:colOff>133350</xdr:colOff>
      <xdr:row>2</xdr:row>
      <xdr:rowOff>28576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A2E4B23-0625-4575-8C89-B914E84D732A}"/>
            </a:ext>
          </a:extLst>
        </xdr:cNvPr>
        <xdr:cNvCxnSpPr/>
      </xdr:nvCxnSpPr>
      <xdr:spPr>
        <a:xfrm flipV="1">
          <a:off x="5295900" y="514350"/>
          <a:ext cx="133350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</xdr:colOff>
      <xdr:row>3</xdr:row>
      <xdr:rowOff>0</xdr:rowOff>
    </xdr:from>
    <xdr:to>
      <xdr:col>2</xdr:col>
      <xdr:colOff>923925</xdr:colOff>
      <xdr:row>3</xdr:row>
      <xdr:rowOff>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14A8FDC-BD78-4455-85BF-82F09B675241}"/>
            </a:ext>
          </a:extLst>
        </xdr:cNvPr>
        <xdr:cNvCxnSpPr/>
      </xdr:nvCxnSpPr>
      <xdr:spPr>
        <a:xfrm flipV="1">
          <a:off x="1914525" y="742950"/>
          <a:ext cx="7810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3</xdr:row>
      <xdr:rowOff>9525</xdr:rowOff>
    </xdr:from>
    <xdr:to>
      <xdr:col>1</xdr:col>
      <xdr:colOff>19050</xdr:colOff>
      <xdr:row>3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32F7799B-5EEE-4C5A-BCE1-EAEA504279E2}"/>
            </a:ext>
          </a:extLst>
        </xdr:cNvPr>
        <xdr:cNvCxnSpPr/>
      </xdr:nvCxnSpPr>
      <xdr:spPr>
        <a:xfrm flipV="1">
          <a:off x="333375" y="752475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1390650</xdr:colOff>
      <xdr:row>2</xdr:row>
      <xdr:rowOff>19050</xdr:rowOff>
    </xdr:from>
    <xdr:to>
      <xdr:col>3</xdr:col>
      <xdr:colOff>0</xdr:colOff>
      <xdr:row>2</xdr:row>
      <xdr:rowOff>28576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9D45C09-D632-4332-AAB2-0BCC000254C9}"/>
            </a:ext>
          </a:extLst>
        </xdr:cNvPr>
        <xdr:cNvCxnSpPr/>
      </xdr:nvCxnSpPr>
      <xdr:spPr>
        <a:xfrm flipV="1">
          <a:off x="3162300" y="514350"/>
          <a:ext cx="2133600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923925</xdr:colOff>
      <xdr:row>3</xdr:row>
      <xdr:rowOff>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E59920CA-5F57-4D7F-828A-E5E95F48968A}"/>
            </a:ext>
          </a:extLst>
        </xdr:cNvPr>
        <xdr:cNvCxnSpPr/>
      </xdr:nvCxnSpPr>
      <xdr:spPr>
        <a:xfrm flipV="1">
          <a:off x="476250" y="742950"/>
          <a:ext cx="7810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3</xdr:row>
      <xdr:rowOff>9525</xdr:rowOff>
    </xdr:from>
    <xdr:to>
      <xdr:col>1</xdr:col>
      <xdr:colOff>19050</xdr:colOff>
      <xdr:row>3</xdr:row>
      <xdr:rowOff>19050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5B31B679-5C33-4CEE-A00E-92DA1C1FA44B}"/>
            </a:ext>
          </a:extLst>
        </xdr:cNvPr>
        <xdr:cNvCxnSpPr/>
      </xdr:nvCxnSpPr>
      <xdr:spPr>
        <a:xfrm flipV="1">
          <a:off x="333375" y="752475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1390650</xdr:colOff>
      <xdr:row>2</xdr:row>
      <xdr:rowOff>19050</xdr:rowOff>
    </xdr:from>
    <xdr:to>
      <xdr:col>3</xdr:col>
      <xdr:colOff>133350</xdr:colOff>
      <xdr:row>2</xdr:row>
      <xdr:rowOff>28576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E9899D82-010C-4E6E-9770-2517E7FB187F}"/>
            </a:ext>
          </a:extLst>
        </xdr:cNvPr>
        <xdr:cNvCxnSpPr/>
      </xdr:nvCxnSpPr>
      <xdr:spPr>
        <a:xfrm flipV="1">
          <a:off x="3162300" y="514350"/>
          <a:ext cx="2266950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923925</xdr:colOff>
      <xdr:row>3</xdr:row>
      <xdr:rowOff>1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24C52C-1C28-4611-87FC-5DC106E23B6C}"/>
            </a:ext>
          </a:extLst>
        </xdr:cNvPr>
        <xdr:cNvCxnSpPr/>
      </xdr:nvCxnSpPr>
      <xdr:spPr>
        <a:xfrm flipV="1">
          <a:off x="476250" y="742950"/>
          <a:ext cx="7810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19050</xdr:rowOff>
    </xdr:from>
    <xdr:to>
      <xdr:col>3</xdr:col>
      <xdr:colOff>133350</xdr:colOff>
      <xdr:row>2</xdr:row>
      <xdr:rowOff>28576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674D86B-8473-4BE6-A99C-32C5085226CD}"/>
            </a:ext>
          </a:extLst>
        </xdr:cNvPr>
        <xdr:cNvCxnSpPr/>
      </xdr:nvCxnSpPr>
      <xdr:spPr>
        <a:xfrm flipV="1">
          <a:off x="5743575" y="514350"/>
          <a:ext cx="133350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</xdr:colOff>
      <xdr:row>3</xdr:row>
      <xdr:rowOff>0</xdr:rowOff>
    </xdr:from>
    <xdr:to>
      <xdr:col>2</xdr:col>
      <xdr:colOff>923925</xdr:colOff>
      <xdr:row>3</xdr:row>
      <xdr:rowOff>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713AF5F-F52C-4BC3-9A6D-D825B3F077C6}"/>
            </a:ext>
          </a:extLst>
        </xdr:cNvPr>
        <xdr:cNvCxnSpPr/>
      </xdr:nvCxnSpPr>
      <xdr:spPr>
        <a:xfrm flipV="1">
          <a:off x="1905000" y="742950"/>
          <a:ext cx="7810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3</xdr:row>
      <xdr:rowOff>9525</xdr:rowOff>
    </xdr:from>
    <xdr:to>
      <xdr:col>1</xdr:col>
      <xdr:colOff>19050</xdr:colOff>
      <xdr:row>3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C3BDC54A-FA96-4300-BFAE-28F12353365A}"/>
            </a:ext>
          </a:extLst>
        </xdr:cNvPr>
        <xdr:cNvCxnSpPr/>
      </xdr:nvCxnSpPr>
      <xdr:spPr>
        <a:xfrm flipV="1">
          <a:off x="333375" y="752475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1390650</xdr:colOff>
      <xdr:row>2</xdr:row>
      <xdr:rowOff>19050</xdr:rowOff>
    </xdr:from>
    <xdr:to>
      <xdr:col>3</xdr:col>
      <xdr:colOff>0</xdr:colOff>
      <xdr:row>2</xdr:row>
      <xdr:rowOff>28576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BBD8172-2C9C-49EA-9B3C-FDB4AD3B7ABA}"/>
            </a:ext>
          </a:extLst>
        </xdr:cNvPr>
        <xdr:cNvCxnSpPr/>
      </xdr:nvCxnSpPr>
      <xdr:spPr>
        <a:xfrm flipV="1">
          <a:off x="3152775" y="514350"/>
          <a:ext cx="2590800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923925</xdr:colOff>
      <xdr:row>3</xdr:row>
      <xdr:rowOff>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BBF4EE1-87FB-48AF-A72B-CE21CDE04DD2}"/>
            </a:ext>
          </a:extLst>
        </xdr:cNvPr>
        <xdr:cNvCxnSpPr/>
      </xdr:nvCxnSpPr>
      <xdr:spPr>
        <a:xfrm flipV="1">
          <a:off x="476250" y="742950"/>
          <a:ext cx="7810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3</xdr:row>
      <xdr:rowOff>9525</xdr:rowOff>
    </xdr:from>
    <xdr:to>
      <xdr:col>1</xdr:col>
      <xdr:colOff>19050</xdr:colOff>
      <xdr:row>3</xdr:row>
      <xdr:rowOff>19050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3E9B7FC6-00E9-4D92-A643-18FF0F915659}"/>
            </a:ext>
          </a:extLst>
        </xdr:cNvPr>
        <xdr:cNvCxnSpPr/>
      </xdr:nvCxnSpPr>
      <xdr:spPr>
        <a:xfrm flipV="1">
          <a:off x="333375" y="752475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1390650</xdr:colOff>
      <xdr:row>2</xdr:row>
      <xdr:rowOff>19050</xdr:rowOff>
    </xdr:from>
    <xdr:to>
      <xdr:col>3</xdr:col>
      <xdr:colOff>133350</xdr:colOff>
      <xdr:row>2</xdr:row>
      <xdr:rowOff>28576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4FFEDA1F-0449-4172-8DD8-6AB843CF0343}"/>
            </a:ext>
          </a:extLst>
        </xdr:cNvPr>
        <xdr:cNvCxnSpPr/>
      </xdr:nvCxnSpPr>
      <xdr:spPr>
        <a:xfrm flipV="1">
          <a:off x="3152775" y="514350"/>
          <a:ext cx="2724150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923925</xdr:colOff>
      <xdr:row>3</xdr:row>
      <xdr:rowOff>1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1F9E0B06-D524-412F-B959-CD037087255C}"/>
            </a:ext>
          </a:extLst>
        </xdr:cNvPr>
        <xdr:cNvCxnSpPr/>
      </xdr:nvCxnSpPr>
      <xdr:spPr>
        <a:xfrm flipV="1">
          <a:off x="476250" y="742950"/>
          <a:ext cx="7810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43"/>
  <sheetViews>
    <sheetView tabSelected="1" topLeftCell="A16" zoomScale="76" zoomScaleNormal="76" zoomScaleSheetLayoutView="94" workbookViewId="0">
      <selection activeCell="A100" sqref="A100"/>
    </sheetView>
  </sheetViews>
  <sheetFormatPr defaultColWidth="8.77734375" defaultRowHeight="15.6"/>
  <cols>
    <col min="1" max="1" width="4.109375" style="4" customWidth="1"/>
    <col min="2" max="2" width="15.33203125" style="4" customWidth="1"/>
    <col min="3" max="3" width="61" style="4" customWidth="1"/>
    <col min="4" max="4" width="16.21875" style="64" customWidth="1"/>
    <col min="5" max="252" width="8.77734375" style="4"/>
    <col min="253" max="253" width="13" style="4" customWidth="1"/>
    <col min="254" max="254" width="52.109375" style="4" customWidth="1"/>
    <col min="255" max="255" width="18.77734375" style="4" customWidth="1"/>
    <col min="256" max="256" width="24" style="4" customWidth="1"/>
    <col min="257" max="257" width="26.77734375" style="4" customWidth="1"/>
    <col min="258" max="258" width="22" style="4" customWidth="1"/>
    <col min="259" max="508" width="8.77734375" style="4"/>
    <col min="509" max="509" width="13" style="4" customWidth="1"/>
    <col min="510" max="510" width="52.109375" style="4" customWidth="1"/>
    <col min="511" max="511" width="18.77734375" style="4" customWidth="1"/>
    <col min="512" max="512" width="24" style="4" customWidth="1"/>
    <col min="513" max="513" width="26.77734375" style="4" customWidth="1"/>
    <col min="514" max="514" width="22" style="4" customWidth="1"/>
    <col min="515" max="764" width="8.77734375" style="4"/>
    <col min="765" max="765" width="13" style="4" customWidth="1"/>
    <col min="766" max="766" width="52.109375" style="4" customWidth="1"/>
    <col min="767" max="767" width="18.77734375" style="4" customWidth="1"/>
    <col min="768" max="768" width="24" style="4" customWidth="1"/>
    <col min="769" max="769" width="26.77734375" style="4" customWidth="1"/>
    <col min="770" max="770" width="22" style="4" customWidth="1"/>
    <col min="771" max="1020" width="8.77734375" style="4"/>
    <col min="1021" max="1021" width="13" style="4" customWidth="1"/>
    <col min="1022" max="1022" width="52.109375" style="4" customWidth="1"/>
    <col min="1023" max="1023" width="18.77734375" style="4" customWidth="1"/>
    <col min="1024" max="1024" width="24" style="4" customWidth="1"/>
    <col min="1025" max="1025" width="26.77734375" style="4" customWidth="1"/>
    <col min="1026" max="1026" width="22" style="4" customWidth="1"/>
    <col min="1027" max="1276" width="8.77734375" style="4"/>
    <col min="1277" max="1277" width="13" style="4" customWidth="1"/>
    <col min="1278" max="1278" width="52.109375" style="4" customWidth="1"/>
    <col min="1279" max="1279" width="18.77734375" style="4" customWidth="1"/>
    <col min="1280" max="1280" width="24" style="4" customWidth="1"/>
    <col min="1281" max="1281" width="26.77734375" style="4" customWidth="1"/>
    <col min="1282" max="1282" width="22" style="4" customWidth="1"/>
    <col min="1283" max="1532" width="8.77734375" style="4"/>
    <col min="1533" max="1533" width="13" style="4" customWidth="1"/>
    <col min="1534" max="1534" width="52.109375" style="4" customWidth="1"/>
    <col min="1535" max="1535" width="18.77734375" style="4" customWidth="1"/>
    <col min="1536" max="1536" width="24" style="4" customWidth="1"/>
    <col min="1537" max="1537" width="26.77734375" style="4" customWidth="1"/>
    <col min="1538" max="1538" width="22" style="4" customWidth="1"/>
    <col min="1539" max="1788" width="8.77734375" style="4"/>
    <col min="1789" max="1789" width="13" style="4" customWidth="1"/>
    <col min="1790" max="1790" width="52.109375" style="4" customWidth="1"/>
    <col min="1791" max="1791" width="18.77734375" style="4" customWidth="1"/>
    <col min="1792" max="1792" width="24" style="4" customWidth="1"/>
    <col min="1793" max="1793" width="26.77734375" style="4" customWidth="1"/>
    <col min="1794" max="1794" width="22" style="4" customWidth="1"/>
    <col min="1795" max="2044" width="8.77734375" style="4"/>
    <col min="2045" max="2045" width="13" style="4" customWidth="1"/>
    <col min="2046" max="2046" width="52.109375" style="4" customWidth="1"/>
    <col min="2047" max="2047" width="18.77734375" style="4" customWidth="1"/>
    <col min="2048" max="2048" width="24" style="4" customWidth="1"/>
    <col min="2049" max="2049" width="26.77734375" style="4" customWidth="1"/>
    <col min="2050" max="2050" width="22" style="4" customWidth="1"/>
    <col min="2051" max="2300" width="8.77734375" style="4"/>
    <col min="2301" max="2301" width="13" style="4" customWidth="1"/>
    <col min="2302" max="2302" width="52.109375" style="4" customWidth="1"/>
    <col min="2303" max="2303" width="18.77734375" style="4" customWidth="1"/>
    <col min="2304" max="2304" width="24" style="4" customWidth="1"/>
    <col min="2305" max="2305" width="26.77734375" style="4" customWidth="1"/>
    <col min="2306" max="2306" width="22" style="4" customWidth="1"/>
    <col min="2307" max="2556" width="8.77734375" style="4"/>
    <col min="2557" max="2557" width="13" style="4" customWidth="1"/>
    <col min="2558" max="2558" width="52.109375" style="4" customWidth="1"/>
    <col min="2559" max="2559" width="18.77734375" style="4" customWidth="1"/>
    <col min="2560" max="2560" width="24" style="4" customWidth="1"/>
    <col min="2561" max="2561" width="26.77734375" style="4" customWidth="1"/>
    <col min="2562" max="2562" width="22" style="4" customWidth="1"/>
    <col min="2563" max="2812" width="8.77734375" style="4"/>
    <col min="2813" max="2813" width="13" style="4" customWidth="1"/>
    <col min="2814" max="2814" width="52.109375" style="4" customWidth="1"/>
    <col min="2815" max="2815" width="18.77734375" style="4" customWidth="1"/>
    <col min="2816" max="2816" width="24" style="4" customWidth="1"/>
    <col min="2817" max="2817" width="26.77734375" style="4" customWidth="1"/>
    <col min="2818" max="2818" width="22" style="4" customWidth="1"/>
    <col min="2819" max="3068" width="8.77734375" style="4"/>
    <col min="3069" max="3069" width="13" style="4" customWidth="1"/>
    <col min="3070" max="3070" width="52.109375" style="4" customWidth="1"/>
    <col min="3071" max="3071" width="18.77734375" style="4" customWidth="1"/>
    <col min="3072" max="3072" width="24" style="4" customWidth="1"/>
    <col min="3073" max="3073" width="26.77734375" style="4" customWidth="1"/>
    <col min="3074" max="3074" width="22" style="4" customWidth="1"/>
    <col min="3075" max="3324" width="8.77734375" style="4"/>
    <col min="3325" max="3325" width="13" style="4" customWidth="1"/>
    <col min="3326" max="3326" width="52.109375" style="4" customWidth="1"/>
    <col min="3327" max="3327" width="18.77734375" style="4" customWidth="1"/>
    <col min="3328" max="3328" width="24" style="4" customWidth="1"/>
    <col min="3329" max="3329" width="26.77734375" style="4" customWidth="1"/>
    <col min="3330" max="3330" width="22" style="4" customWidth="1"/>
    <col min="3331" max="3580" width="8.77734375" style="4"/>
    <col min="3581" max="3581" width="13" style="4" customWidth="1"/>
    <col min="3582" max="3582" width="52.109375" style="4" customWidth="1"/>
    <col min="3583" max="3583" width="18.77734375" style="4" customWidth="1"/>
    <col min="3584" max="3584" width="24" style="4" customWidth="1"/>
    <col min="3585" max="3585" width="26.77734375" style="4" customWidth="1"/>
    <col min="3586" max="3586" width="22" style="4" customWidth="1"/>
    <col min="3587" max="3836" width="8.77734375" style="4"/>
    <col min="3837" max="3837" width="13" style="4" customWidth="1"/>
    <col min="3838" max="3838" width="52.109375" style="4" customWidth="1"/>
    <col min="3839" max="3839" width="18.77734375" style="4" customWidth="1"/>
    <col min="3840" max="3840" width="24" style="4" customWidth="1"/>
    <col min="3841" max="3841" width="26.77734375" style="4" customWidth="1"/>
    <col min="3842" max="3842" width="22" style="4" customWidth="1"/>
    <col min="3843" max="4092" width="8.77734375" style="4"/>
    <col min="4093" max="4093" width="13" style="4" customWidth="1"/>
    <col min="4094" max="4094" width="52.109375" style="4" customWidth="1"/>
    <col min="4095" max="4095" width="18.77734375" style="4" customWidth="1"/>
    <col min="4096" max="4096" width="24" style="4" customWidth="1"/>
    <col min="4097" max="4097" width="26.77734375" style="4" customWidth="1"/>
    <col min="4098" max="4098" width="22" style="4" customWidth="1"/>
    <col min="4099" max="4348" width="8.77734375" style="4"/>
    <col min="4349" max="4349" width="13" style="4" customWidth="1"/>
    <col min="4350" max="4350" width="52.109375" style="4" customWidth="1"/>
    <col min="4351" max="4351" width="18.77734375" style="4" customWidth="1"/>
    <col min="4352" max="4352" width="24" style="4" customWidth="1"/>
    <col min="4353" max="4353" width="26.77734375" style="4" customWidth="1"/>
    <col min="4354" max="4354" width="22" style="4" customWidth="1"/>
    <col min="4355" max="4604" width="8.77734375" style="4"/>
    <col min="4605" max="4605" width="13" style="4" customWidth="1"/>
    <col min="4606" max="4606" width="52.109375" style="4" customWidth="1"/>
    <col min="4607" max="4607" width="18.77734375" style="4" customWidth="1"/>
    <col min="4608" max="4608" width="24" style="4" customWidth="1"/>
    <col min="4609" max="4609" width="26.77734375" style="4" customWidth="1"/>
    <col min="4610" max="4610" width="22" style="4" customWidth="1"/>
    <col min="4611" max="4860" width="8.77734375" style="4"/>
    <col min="4861" max="4861" width="13" style="4" customWidth="1"/>
    <col min="4862" max="4862" width="52.109375" style="4" customWidth="1"/>
    <col min="4863" max="4863" width="18.77734375" style="4" customWidth="1"/>
    <col min="4864" max="4864" width="24" style="4" customWidth="1"/>
    <col min="4865" max="4865" width="26.77734375" style="4" customWidth="1"/>
    <col min="4866" max="4866" width="22" style="4" customWidth="1"/>
    <col min="4867" max="5116" width="8.77734375" style="4"/>
    <col min="5117" max="5117" width="13" style="4" customWidth="1"/>
    <col min="5118" max="5118" width="52.109375" style="4" customWidth="1"/>
    <col min="5119" max="5119" width="18.77734375" style="4" customWidth="1"/>
    <col min="5120" max="5120" width="24" style="4" customWidth="1"/>
    <col min="5121" max="5121" width="26.77734375" style="4" customWidth="1"/>
    <col min="5122" max="5122" width="22" style="4" customWidth="1"/>
    <col min="5123" max="5372" width="8.77734375" style="4"/>
    <col min="5373" max="5373" width="13" style="4" customWidth="1"/>
    <col min="5374" max="5374" width="52.109375" style="4" customWidth="1"/>
    <col min="5375" max="5375" width="18.77734375" style="4" customWidth="1"/>
    <col min="5376" max="5376" width="24" style="4" customWidth="1"/>
    <col min="5377" max="5377" width="26.77734375" style="4" customWidth="1"/>
    <col min="5378" max="5378" width="22" style="4" customWidth="1"/>
    <col min="5379" max="5628" width="8.77734375" style="4"/>
    <col min="5629" max="5629" width="13" style="4" customWidth="1"/>
    <col min="5630" max="5630" width="52.109375" style="4" customWidth="1"/>
    <col min="5631" max="5631" width="18.77734375" style="4" customWidth="1"/>
    <col min="5632" max="5632" width="24" style="4" customWidth="1"/>
    <col min="5633" max="5633" width="26.77734375" style="4" customWidth="1"/>
    <col min="5634" max="5634" width="22" style="4" customWidth="1"/>
    <col min="5635" max="5884" width="8.77734375" style="4"/>
    <col min="5885" max="5885" width="13" style="4" customWidth="1"/>
    <col min="5886" max="5886" width="52.109375" style="4" customWidth="1"/>
    <col min="5887" max="5887" width="18.77734375" style="4" customWidth="1"/>
    <col min="5888" max="5888" width="24" style="4" customWidth="1"/>
    <col min="5889" max="5889" width="26.77734375" style="4" customWidth="1"/>
    <col min="5890" max="5890" width="22" style="4" customWidth="1"/>
    <col min="5891" max="6140" width="8.77734375" style="4"/>
    <col min="6141" max="6141" width="13" style="4" customWidth="1"/>
    <col min="6142" max="6142" width="52.109375" style="4" customWidth="1"/>
    <col min="6143" max="6143" width="18.77734375" style="4" customWidth="1"/>
    <col min="6144" max="6144" width="24" style="4" customWidth="1"/>
    <col min="6145" max="6145" width="26.77734375" style="4" customWidth="1"/>
    <col min="6146" max="6146" width="22" style="4" customWidth="1"/>
    <col min="6147" max="6396" width="8.77734375" style="4"/>
    <col min="6397" max="6397" width="13" style="4" customWidth="1"/>
    <col min="6398" max="6398" width="52.109375" style="4" customWidth="1"/>
    <col min="6399" max="6399" width="18.77734375" style="4" customWidth="1"/>
    <col min="6400" max="6400" width="24" style="4" customWidth="1"/>
    <col min="6401" max="6401" width="26.77734375" style="4" customWidth="1"/>
    <col min="6402" max="6402" width="22" style="4" customWidth="1"/>
    <col min="6403" max="6652" width="8.77734375" style="4"/>
    <col min="6653" max="6653" width="13" style="4" customWidth="1"/>
    <col min="6654" max="6654" width="52.109375" style="4" customWidth="1"/>
    <col min="6655" max="6655" width="18.77734375" style="4" customWidth="1"/>
    <col min="6656" max="6656" width="24" style="4" customWidth="1"/>
    <col min="6657" max="6657" width="26.77734375" style="4" customWidth="1"/>
    <col min="6658" max="6658" width="22" style="4" customWidth="1"/>
    <col min="6659" max="6908" width="8.77734375" style="4"/>
    <col min="6909" max="6909" width="13" style="4" customWidth="1"/>
    <col min="6910" max="6910" width="52.109375" style="4" customWidth="1"/>
    <col min="6911" max="6911" width="18.77734375" style="4" customWidth="1"/>
    <col min="6912" max="6912" width="24" style="4" customWidth="1"/>
    <col min="6913" max="6913" width="26.77734375" style="4" customWidth="1"/>
    <col min="6914" max="6914" width="22" style="4" customWidth="1"/>
    <col min="6915" max="7164" width="8.77734375" style="4"/>
    <col min="7165" max="7165" width="13" style="4" customWidth="1"/>
    <col min="7166" max="7166" width="52.109375" style="4" customWidth="1"/>
    <col min="7167" max="7167" width="18.77734375" style="4" customWidth="1"/>
    <col min="7168" max="7168" width="24" style="4" customWidth="1"/>
    <col min="7169" max="7169" width="26.77734375" style="4" customWidth="1"/>
    <col min="7170" max="7170" width="22" style="4" customWidth="1"/>
    <col min="7171" max="7420" width="8.77734375" style="4"/>
    <col min="7421" max="7421" width="13" style="4" customWidth="1"/>
    <col min="7422" max="7422" width="52.109375" style="4" customWidth="1"/>
    <col min="7423" max="7423" width="18.77734375" style="4" customWidth="1"/>
    <col min="7424" max="7424" width="24" style="4" customWidth="1"/>
    <col min="7425" max="7425" width="26.77734375" style="4" customWidth="1"/>
    <col min="7426" max="7426" width="22" style="4" customWidth="1"/>
    <col min="7427" max="7676" width="8.77734375" style="4"/>
    <col min="7677" max="7677" width="13" style="4" customWidth="1"/>
    <col min="7678" max="7678" width="52.109375" style="4" customWidth="1"/>
    <col min="7679" max="7679" width="18.77734375" style="4" customWidth="1"/>
    <col min="7680" max="7680" width="24" style="4" customWidth="1"/>
    <col min="7681" max="7681" width="26.77734375" style="4" customWidth="1"/>
    <col min="7682" max="7682" width="22" style="4" customWidth="1"/>
    <col min="7683" max="7932" width="8.77734375" style="4"/>
    <col min="7933" max="7933" width="13" style="4" customWidth="1"/>
    <col min="7934" max="7934" width="52.109375" style="4" customWidth="1"/>
    <col min="7935" max="7935" width="18.77734375" style="4" customWidth="1"/>
    <col min="7936" max="7936" width="24" style="4" customWidth="1"/>
    <col min="7937" max="7937" width="26.77734375" style="4" customWidth="1"/>
    <col min="7938" max="7938" width="22" style="4" customWidth="1"/>
    <col min="7939" max="8188" width="8.77734375" style="4"/>
    <col min="8189" max="8189" width="13" style="4" customWidth="1"/>
    <col min="8190" max="8190" width="52.109375" style="4" customWidth="1"/>
    <col min="8191" max="8191" width="18.77734375" style="4" customWidth="1"/>
    <col min="8192" max="8192" width="24" style="4" customWidth="1"/>
    <col min="8193" max="8193" width="26.77734375" style="4" customWidth="1"/>
    <col min="8194" max="8194" width="22" style="4" customWidth="1"/>
    <col min="8195" max="8444" width="8.77734375" style="4"/>
    <col min="8445" max="8445" width="13" style="4" customWidth="1"/>
    <col min="8446" max="8446" width="52.109375" style="4" customWidth="1"/>
    <col min="8447" max="8447" width="18.77734375" style="4" customWidth="1"/>
    <col min="8448" max="8448" width="24" style="4" customWidth="1"/>
    <col min="8449" max="8449" width="26.77734375" style="4" customWidth="1"/>
    <col min="8450" max="8450" width="22" style="4" customWidth="1"/>
    <col min="8451" max="8700" width="8.77734375" style="4"/>
    <col min="8701" max="8701" width="13" style="4" customWidth="1"/>
    <col min="8702" max="8702" width="52.109375" style="4" customWidth="1"/>
    <col min="8703" max="8703" width="18.77734375" style="4" customWidth="1"/>
    <col min="8704" max="8704" width="24" style="4" customWidth="1"/>
    <col min="8705" max="8705" width="26.77734375" style="4" customWidth="1"/>
    <col min="8706" max="8706" width="22" style="4" customWidth="1"/>
    <col min="8707" max="8956" width="8.77734375" style="4"/>
    <col min="8957" max="8957" width="13" style="4" customWidth="1"/>
    <col min="8958" max="8958" width="52.109375" style="4" customWidth="1"/>
    <col min="8959" max="8959" width="18.77734375" style="4" customWidth="1"/>
    <col min="8960" max="8960" width="24" style="4" customWidth="1"/>
    <col min="8961" max="8961" width="26.77734375" style="4" customWidth="1"/>
    <col min="8962" max="8962" width="22" style="4" customWidth="1"/>
    <col min="8963" max="9212" width="8.77734375" style="4"/>
    <col min="9213" max="9213" width="13" style="4" customWidth="1"/>
    <col min="9214" max="9214" width="52.109375" style="4" customWidth="1"/>
    <col min="9215" max="9215" width="18.77734375" style="4" customWidth="1"/>
    <col min="9216" max="9216" width="24" style="4" customWidth="1"/>
    <col min="9217" max="9217" width="26.77734375" style="4" customWidth="1"/>
    <col min="9218" max="9218" width="22" style="4" customWidth="1"/>
    <col min="9219" max="9468" width="8.77734375" style="4"/>
    <col min="9469" max="9469" width="13" style="4" customWidth="1"/>
    <col min="9470" max="9470" width="52.109375" style="4" customWidth="1"/>
    <col min="9471" max="9471" width="18.77734375" style="4" customWidth="1"/>
    <col min="9472" max="9472" width="24" style="4" customWidth="1"/>
    <col min="9473" max="9473" width="26.77734375" style="4" customWidth="1"/>
    <col min="9474" max="9474" width="22" style="4" customWidth="1"/>
    <col min="9475" max="9724" width="8.77734375" style="4"/>
    <col min="9725" max="9725" width="13" style="4" customWidth="1"/>
    <col min="9726" max="9726" width="52.109375" style="4" customWidth="1"/>
    <col min="9727" max="9727" width="18.77734375" style="4" customWidth="1"/>
    <col min="9728" max="9728" width="24" style="4" customWidth="1"/>
    <col min="9729" max="9729" width="26.77734375" style="4" customWidth="1"/>
    <col min="9730" max="9730" width="22" style="4" customWidth="1"/>
    <col min="9731" max="9980" width="8.77734375" style="4"/>
    <col min="9981" max="9981" width="13" style="4" customWidth="1"/>
    <col min="9982" max="9982" width="52.109375" style="4" customWidth="1"/>
    <col min="9983" max="9983" width="18.77734375" style="4" customWidth="1"/>
    <col min="9984" max="9984" width="24" style="4" customWidth="1"/>
    <col min="9985" max="9985" width="26.77734375" style="4" customWidth="1"/>
    <col min="9986" max="9986" width="22" style="4" customWidth="1"/>
    <col min="9987" max="10236" width="8.77734375" style="4"/>
    <col min="10237" max="10237" width="13" style="4" customWidth="1"/>
    <col min="10238" max="10238" width="52.109375" style="4" customWidth="1"/>
    <col min="10239" max="10239" width="18.77734375" style="4" customWidth="1"/>
    <col min="10240" max="10240" width="24" style="4" customWidth="1"/>
    <col min="10241" max="10241" width="26.77734375" style="4" customWidth="1"/>
    <col min="10242" max="10242" width="22" style="4" customWidth="1"/>
    <col min="10243" max="10492" width="8.77734375" style="4"/>
    <col min="10493" max="10493" width="13" style="4" customWidth="1"/>
    <col min="10494" max="10494" width="52.109375" style="4" customWidth="1"/>
    <col min="10495" max="10495" width="18.77734375" style="4" customWidth="1"/>
    <col min="10496" max="10496" width="24" style="4" customWidth="1"/>
    <col min="10497" max="10497" width="26.77734375" style="4" customWidth="1"/>
    <col min="10498" max="10498" width="22" style="4" customWidth="1"/>
    <col min="10499" max="10748" width="8.77734375" style="4"/>
    <col min="10749" max="10749" width="13" style="4" customWidth="1"/>
    <col min="10750" max="10750" width="52.109375" style="4" customWidth="1"/>
    <col min="10751" max="10751" width="18.77734375" style="4" customWidth="1"/>
    <col min="10752" max="10752" width="24" style="4" customWidth="1"/>
    <col min="10753" max="10753" width="26.77734375" style="4" customWidth="1"/>
    <col min="10754" max="10754" width="22" style="4" customWidth="1"/>
    <col min="10755" max="11004" width="8.77734375" style="4"/>
    <col min="11005" max="11005" width="13" style="4" customWidth="1"/>
    <col min="11006" max="11006" width="52.109375" style="4" customWidth="1"/>
    <col min="11007" max="11007" width="18.77734375" style="4" customWidth="1"/>
    <col min="11008" max="11008" width="24" style="4" customWidth="1"/>
    <col min="11009" max="11009" width="26.77734375" style="4" customWidth="1"/>
    <col min="11010" max="11010" width="22" style="4" customWidth="1"/>
    <col min="11011" max="11260" width="8.77734375" style="4"/>
    <col min="11261" max="11261" width="13" style="4" customWidth="1"/>
    <col min="11262" max="11262" width="52.109375" style="4" customWidth="1"/>
    <col min="11263" max="11263" width="18.77734375" style="4" customWidth="1"/>
    <col min="11264" max="11264" width="24" style="4" customWidth="1"/>
    <col min="11265" max="11265" width="26.77734375" style="4" customWidth="1"/>
    <col min="11266" max="11266" width="22" style="4" customWidth="1"/>
    <col min="11267" max="11516" width="8.77734375" style="4"/>
    <col min="11517" max="11517" width="13" style="4" customWidth="1"/>
    <col min="11518" max="11518" width="52.109375" style="4" customWidth="1"/>
    <col min="11519" max="11519" width="18.77734375" style="4" customWidth="1"/>
    <col min="11520" max="11520" width="24" style="4" customWidth="1"/>
    <col min="11521" max="11521" width="26.77734375" style="4" customWidth="1"/>
    <col min="11522" max="11522" width="22" style="4" customWidth="1"/>
    <col min="11523" max="11772" width="8.77734375" style="4"/>
    <col min="11773" max="11773" width="13" style="4" customWidth="1"/>
    <col min="11774" max="11774" width="52.109375" style="4" customWidth="1"/>
    <col min="11775" max="11775" width="18.77734375" style="4" customWidth="1"/>
    <col min="11776" max="11776" width="24" style="4" customWidth="1"/>
    <col min="11777" max="11777" width="26.77734375" style="4" customWidth="1"/>
    <col min="11778" max="11778" width="22" style="4" customWidth="1"/>
    <col min="11779" max="12028" width="8.77734375" style="4"/>
    <col min="12029" max="12029" width="13" style="4" customWidth="1"/>
    <col min="12030" max="12030" width="52.109375" style="4" customWidth="1"/>
    <col min="12031" max="12031" width="18.77734375" style="4" customWidth="1"/>
    <col min="12032" max="12032" width="24" style="4" customWidth="1"/>
    <col min="12033" max="12033" width="26.77734375" style="4" customWidth="1"/>
    <col min="12034" max="12034" width="22" style="4" customWidth="1"/>
    <col min="12035" max="12284" width="8.77734375" style="4"/>
    <col min="12285" max="12285" width="13" style="4" customWidth="1"/>
    <col min="12286" max="12286" width="52.109375" style="4" customWidth="1"/>
    <col min="12287" max="12287" width="18.77734375" style="4" customWidth="1"/>
    <col min="12288" max="12288" width="24" style="4" customWidth="1"/>
    <col min="12289" max="12289" width="26.77734375" style="4" customWidth="1"/>
    <col min="12290" max="12290" width="22" style="4" customWidth="1"/>
    <col min="12291" max="12540" width="8.77734375" style="4"/>
    <col min="12541" max="12541" width="13" style="4" customWidth="1"/>
    <col min="12542" max="12542" width="52.109375" style="4" customWidth="1"/>
    <col min="12543" max="12543" width="18.77734375" style="4" customWidth="1"/>
    <col min="12544" max="12544" width="24" style="4" customWidth="1"/>
    <col min="12545" max="12545" width="26.77734375" style="4" customWidth="1"/>
    <col min="12546" max="12546" width="22" style="4" customWidth="1"/>
    <col min="12547" max="12796" width="8.77734375" style="4"/>
    <col min="12797" max="12797" width="13" style="4" customWidth="1"/>
    <col min="12798" max="12798" width="52.109375" style="4" customWidth="1"/>
    <col min="12799" max="12799" width="18.77734375" style="4" customWidth="1"/>
    <col min="12800" max="12800" width="24" style="4" customWidth="1"/>
    <col min="12801" max="12801" width="26.77734375" style="4" customWidth="1"/>
    <col min="12802" max="12802" width="22" style="4" customWidth="1"/>
    <col min="12803" max="13052" width="8.77734375" style="4"/>
    <col min="13053" max="13053" width="13" style="4" customWidth="1"/>
    <col min="13054" max="13054" width="52.109375" style="4" customWidth="1"/>
    <col min="13055" max="13055" width="18.77734375" style="4" customWidth="1"/>
    <col min="13056" max="13056" width="24" style="4" customWidth="1"/>
    <col min="13057" max="13057" width="26.77734375" style="4" customWidth="1"/>
    <col min="13058" max="13058" width="22" style="4" customWidth="1"/>
    <col min="13059" max="13308" width="8.77734375" style="4"/>
    <col min="13309" max="13309" width="13" style="4" customWidth="1"/>
    <col min="13310" max="13310" width="52.109375" style="4" customWidth="1"/>
    <col min="13311" max="13311" width="18.77734375" style="4" customWidth="1"/>
    <col min="13312" max="13312" width="24" style="4" customWidth="1"/>
    <col min="13313" max="13313" width="26.77734375" style="4" customWidth="1"/>
    <col min="13314" max="13314" width="22" style="4" customWidth="1"/>
    <col min="13315" max="13564" width="8.77734375" style="4"/>
    <col min="13565" max="13565" width="13" style="4" customWidth="1"/>
    <col min="13566" max="13566" width="52.109375" style="4" customWidth="1"/>
    <col min="13567" max="13567" width="18.77734375" style="4" customWidth="1"/>
    <col min="13568" max="13568" width="24" style="4" customWidth="1"/>
    <col min="13569" max="13569" width="26.77734375" style="4" customWidth="1"/>
    <col min="13570" max="13570" width="22" style="4" customWidth="1"/>
    <col min="13571" max="13820" width="8.77734375" style="4"/>
    <col min="13821" max="13821" width="13" style="4" customWidth="1"/>
    <col min="13822" max="13822" width="52.109375" style="4" customWidth="1"/>
    <col min="13823" max="13823" width="18.77734375" style="4" customWidth="1"/>
    <col min="13824" max="13824" width="24" style="4" customWidth="1"/>
    <col min="13825" max="13825" width="26.77734375" style="4" customWidth="1"/>
    <col min="13826" max="13826" width="22" style="4" customWidth="1"/>
    <col min="13827" max="14076" width="8.77734375" style="4"/>
    <col min="14077" max="14077" width="13" style="4" customWidth="1"/>
    <col min="14078" max="14078" width="52.109375" style="4" customWidth="1"/>
    <col min="14079" max="14079" width="18.77734375" style="4" customWidth="1"/>
    <col min="14080" max="14080" width="24" style="4" customWidth="1"/>
    <col min="14081" max="14081" width="26.77734375" style="4" customWidth="1"/>
    <col min="14082" max="14082" width="22" style="4" customWidth="1"/>
    <col min="14083" max="14332" width="8.77734375" style="4"/>
    <col min="14333" max="14333" width="13" style="4" customWidth="1"/>
    <col min="14334" max="14334" width="52.109375" style="4" customWidth="1"/>
    <col min="14335" max="14335" width="18.77734375" style="4" customWidth="1"/>
    <col min="14336" max="14336" width="24" style="4" customWidth="1"/>
    <col min="14337" max="14337" width="26.77734375" style="4" customWidth="1"/>
    <col min="14338" max="14338" width="22" style="4" customWidth="1"/>
    <col min="14339" max="14588" width="8.77734375" style="4"/>
    <col min="14589" max="14589" width="13" style="4" customWidth="1"/>
    <col min="14590" max="14590" width="52.109375" style="4" customWidth="1"/>
    <col min="14591" max="14591" width="18.77734375" style="4" customWidth="1"/>
    <col min="14592" max="14592" width="24" style="4" customWidth="1"/>
    <col min="14593" max="14593" width="26.77734375" style="4" customWidth="1"/>
    <col min="14594" max="14594" width="22" style="4" customWidth="1"/>
    <col min="14595" max="14844" width="8.77734375" style="4"/>
    <col min="14845" max="14845" width="13" style="4" customWidth="1"/>
    <col min="14846" max="14846" width="52.109375" style="4" customWidth="1"/>
    <col min="14847" max="14847" width="18.77734375" style="4" customWidth="1"/>
    <col min="14848" max="14848" width="24" style="4" customWidth="1"/>
    <col min="14849" max="14849" width="26.77734375" style="4" customWidth="1"/>
    <col min="14850" max="14850" width="22" style="4" customWidth="1"/>
    <col min="14851" max="15100" width="8.77734375" style="4"/>
    <col min="15101" max="15101" width="13" style="4" customWidth="1"/>
    <col min="15102" max="15102" width="52.109375" style="4" customWidth="1"/>
    <col min="15103" max="15103" width="18.77734375" style="4" customWidth="1"/>
    <col min="15104" max="15104" width="24" style="4" customWidth="1"/>
    <col min="15105" max="15105" width="26.77734375" style="4" customWidth="1"/>
    <col min="15106" max="15106" width="22" style="4" customWidth="1"/>
    <col min="15107" max="15356" width="8.77734375" style="4"/>
    <col min="15357" max="15357" width="13" style="4" customWidth="1"/>
    <col min="15358" max="15358" width="52.109375" style="4" customWidth="1"/>
    <col min="15359" max="15359" width="18.77734375" style="4" customWidth="1"/>
    <col min="15360" max="15360" width="24" style="4" customWidth="1"/>
    <col min="15361" max="15361" width="26.77734375" style="4" customWidth="1"/>
    <col min="15362" max="15362" width="22" style="4" customWidth="1"/>
    <col min="15363" max="15612" width="8.77734375" style="4"/>
    <col min="15613" max="15613" width="13" style="4" customWidth="1"/>
    <col min="15614" max="15614" width="52.109375" style="4" customWidth="1"/>
    <col min="15615" max="15615" width="18.77734375" style="4" customWidth="1"/>
    <col min="15616" max="15616" width="24" style="4" customWidth="1"/>
    <col min="15617" max="15617" width="26.77734375" style="4" customWidth="1"/>
    <col min="15618" max="15618" width="22" style="4" customWidth="1"/>
    <col min="15619" max="15868" width="8.77734375" style="4"/>
    <col min="15869" max="15869" width="13" style="4" customWidth="1"/>
    <col min="15870" max="15870" width="52.109375" style="4" customWidth="1"/>
    <col min="15871" max="15871" width="18.77734375" style="4" customWidth="1"/>
    <col min="15872" max="15872" width="24" style="4" customWidth="1"/>
    <col min="15873" max="15873" width="26.77734375" style="4" customWidth="1"/>
    <col min="15874" max="15874" width="22" style="4" customWidth="1"/>
    <col min="15875" max="16124" width="8.77734375" style="4"/>
    <col min="16125" max="16125" width="13" style="4" customWidth="1"/>
    <col min="16126" max="16126" width="52.109375" style="4" customWidth="1"/>
    <col min="16127" max="16127" width="18.77734375" style="4" customWidth="1"/>
    <col min="16128" max="16128" width="24" style="4" customWidth="1"/>
    <col min="16129" max="16129" width="26.77734375" style="4" customWidth="1"/>
    <col min="16130" max="16130" width="22" style="4" customWidth="1"/>
    <col min="16131" max="16384" width="8.77734375" style="4"/>
  </cols>
  <sheetData>
    <row r="1" spans="1:4" ht="19.95" customHeight="1">
      <c r="B1" s="1" t="s">
        <v>0</v>
      </c>
      <c r="C1" s="97"/>
      <c r="D1" s="4"/>
    </row>
    <row r="2" spans="1:4" ht="19.95" customHeight="1">
      <c r="B2" s="5" t="s">
        <v>1</v>
      </c>
      <c r="C2" s="6"/>
      <c r="D2" s="4"/>
    </row>
    <row r="3" spans="1:4" ht="19.95" customHeight="1">
      <c r="B3" s="7" t="s">
        <v>2</v>
      </c>
      <c r="C3" s="8"/>
      <c r="D3" s="4"/>
    </row>
    <row r="4" spans="1:4">
      <c r="A4" s="7"/>
      <c r="B4" s="8"/>
      <c r="C4" s="3"/>
      <c r="D4" s="4"/>
    </row>
    <row r="5" spans="1:4" ht="83.25" customHeight="1">
      <c r="A5" s="104" t="s">
        <v>251</v>
      </c>
      <c r="B5" s="104"/>
      <c r="C5" s="104"/>
      <c r="D5" s="104"/>
    </row>
    <row r="6" spans="1:4">
      <c r="A6" s="105" t="s">
        <v>3</v>
      </c>
      <c r="B6" s="105"/>
      <c r="C6" s="105"/>
      <c r="D6" s="105"/>
    </row>
    <row r="8" spans="1:4" ht="39.75" customHeight="1">
      <c r="A8" s="106" t="s">
        <v>175</v>
      </c>
      <c r="B8" s="107"/>
      <c r="C8" s="107"/>
      <c r="D8" s="107"/>
    </row>
    <row r="10" spans="1:4">
      <c r="A10" s="9" t="s">
        <v>4</v>
      </c>
      <c r="B10" s="10" t="s">
        <v>5</v>
      </c>
      <c r="C10" s="11" t="s">
        <v>6</v>
      </c>
      <c r="D10" s="12" t="s">
        <v>7</v>
      </c>
    </row>
    <row r="11" spans="1:4" s="15" customFormat="1">
      <c r="A11" s="60" t="s">
        <v>8</v>
      </c>
      <c r="B11" s="61"/>
      <c r="C11" s="13"/>
      <c r="D11" s="14"/>
    </row>
    <row r="12" spans="1:4">
      <c r="A12" s="21">
        <v>1</v>
      </c>
      <c r="B12" s="21" t="s">
        <v>26</v>
      </c>
      <c r="C12" s="16" t="s">
        <v>27</v>
      </c>
      <c r="D12" s="14">
        <v>2</v>
      </c>
    </row>
    <row r="13" spans="1:4">
      <c r="A13" s="21">
        <v>2</v>
      </c>
      <c r="B13" s="21" t="s">
        <v>28</v>
      </c>
      <c r="C13" s="16" t="s">
        <v>29</v>
      </c>
      <c r="D13" s="14">
        <v>2</v>
      </c>
    </row>
    <row r="14" spans="1:4">
      <c r="A14" s="21">
        <v>3</v>
      </c>
      <c r="B14" s="21" t="s">
        <v>166</v>
      </c>
      <c r="C14" s="16" t="s">
        <v>47</v>
      </c>
      <c r="D14" s="14">
        <v>4</v>
      </c>
    </row>
    <row r="15" spans="1:4">
      <c r="A15" s="21">
        <v>4</v>
      </c>
      <c r="B15" s="21" t="s">
        <v>38</v>
      </c>
      <c r="C15" s="16" t="s">
        <v>39</v>
      </c>
      <c r="D15" s="14">
        <v>2</v>
      </c>
    </row>
    <row r="16" spans="1:4">
      <c r="A16" s="21">
        <v>5</v>
      </c>
      <c r="B16" s="21" t="s">
        <v>40</v>
      </c>
      <c r="C16" s="62" t="s">
        <v>41</v>
      </c>
      <c r="D16" s="14">
        <v>2</v>
      </c>
    </row>
    <row r="17" spans="1:4">
      <c r="A17" s="21">
        <v>6</v>
      </c>
      <c r="B17" s="21" t="s">
        <v>17</v>
      </c>
      <c r="C17" s="62" t="s">
        <v>18</v>
      </c>
      <c r="D17" s="14">
        <v>3</v>
      </c>
    </row>
    <row r="18" spans="1:4">
      <c r="A18" s="21">
        <v>7</v>
      </c>
      <c r="B18" s="21" t="s">
        <v>50</v>
      </c>
      <c r="C18" s="37" t="s">
        <v>51</v>
      </c>
      <c r="D18" s="14">
        <v>1</v>
      </c>
    </row>
    <row r="19" spans="1:4">
      <c r="A19" s="21">
        <v>8</v>
      </c>
      <c r="B19" s="21" t="s">
        <v>52</v>
      </c>
      <c r="C19" s="37" t="s">
        <v>53</v>
      </c>
      <c r="D19" s="14">
        <v>3</v>
      </c>
    </row>
    <row r="20" spans="1:4" ht="19.95" customHeight="1">
      <c r="A20" s="100"/>
      <c r="B20" s="100"/>
      <c r="C20" s="63" t="s">
        <v>13</v>
      </c>
      <c r="D20" s="17">
        <f>SUM(D12:D19)</f>
        <v>19</v>
      </c>
    </row>
    <row r="21" spans="1:4" s="15" customFormat="1">
      <c r="A21" s="101" t="s">
        <v>14</v>
      </c>
      <c r="B21" s="102"/>
      <c r="C21" s="13"/>
      <c r="D21" s="64"/>
    </row>
    <row r="22" spans="1:4">
      <c r="A22" s="21">
        <v>9</v>
      </c>
      <c r="B22" s="21" t="s">
        <v>60</v>
      </c>
      <c r="C22" s="16" t="s">
        <v>61</v>
      </c>
      <c r="D22" s="14">
        <v>2</v>
      </c>
    </row>
    <row r="23" spans="1:4">
      <c r="A23" s="21">
        <v>10</v>
      </c>
      <c r="B23" s="21" t="s">
        <v>62</v>
      </c>
      <c r="C23" s="16" t="s">
        <v>63</v>
      </c>
      <c r="D23" s="14">
        <v>2</v>
      </c>
    </row>
    <row r="24" spans="1:4">
      <c r="A24" s="21">
        <v>11</v>
      </c>
      <c r="B24" s="21" t="s">
        <v>46</v>
      </c>
      <c r="C24" s="62" t="s">
        <v>49</v>
      </c>
      <c r="D24" s="14">
        <v>4</v>
      </c>
    </row>
    <row r="25" spans="1:4">
      <c r="A25" s="21">
        <v>12</v>
      </c>
      <c r="B25" s="21" t="s">
        <v>44</v>
      </c>
      <c r="C25" s="16" t="s">
        <v>45</v>
      </c>
      <c r="D25" s="14">
        <v>3</v>
      </c>
    </row>
    <row r="26" spans="1:4">
      <c r="A26" s="21">
        <v>13</v>
      </c>
      <c r="B26" s="21" t="s">
        <v>20</v>
      </c>
      <c r="C26" s="62" t="s">
        <v>21</v>
      </c>
      <c r="D26" s="14">
        <v>3</v>
      </c>
    </row>
    <row r="27" spans="1:4">
      <c r="A27" s="21">
        <v>14</v>
      </c>
      <c r="B27" s="21" t="s">
        <v>165</v>
      </c>
      <c r="C27" s="16" t="s">
        <v>31</v>
      </c>
      <c r="D27" s="40">
        <v>1</v>
      </c>
    </row>
    <row r="28" spans="1:4">
      <c r="A28" s="21">
        <v>15</v>
      </c>
      <c r="B28" s="21" t="s">
        <v>58</v>
      </c>
      <c r="C28" s="16" t="s">
        <v>59</v>
      </c>
      <c r="D28" s="40">
        <v>3</v>
      </c>
    </row>
    <row r="29" spans="1:4" ht="19.5" customHeight="1">
      <c r="A29" s="100"/>
      <c r="B29" s="100"/>
      <c r="C29" s="63" t="s">
        <v>13</v>
      </c>
      <c r="D29" s="17">
        <f>SUM(D22:D28)</f>
        <v>18</v>
      </c>
    </row>
    <row r="30" spans="1:4" s="15" customFormat="1">
      <c r="A30" s="101" t="s">
        <v>107</v>
      </c>
      <c r="B30" s="102" t="s">
        <v>107</v>
      </c>
      <c r="C30" s="13"/>
      <c r="D30" s="64"/>
    </row>
    <row r="31" spans="1:4">
      <c r="A31" s="21">
        <v>16</v>
      </c>
      <c r="B31" s="21" t="s">
        <v>24</v>
      </c>
      <c r="C31" s="16" t="s">
        <v>25</v>
      </c>
      <c r="D31" s="40">
        <v>3</v>
      </c>
    </row>
    <row r="32" spans="1:4">
      <c r="A32" s="21">
        <v>17</v>
      </c>
      <c r="B32" s="21" t="s">
        <v>22</v>
      </c>
      <c r="C32" s="16" t="s">
        <v>23</v>
      </c>
      <c r="D32" s="40">
        <v>2</v>
      </c>
    </row>
    <row r="33" spans="1:4" ht="19.95" customHeight="1">
      <c r="A33" s="100"/>
      <c r="B33" s="100"/>
      <c r="C33" s="63" t="s">
        <v>13</v>
      </c>
      <c r="D33" s="14">
        <f>SUM(D31:D32)</f>
        <v>5</v>
      </c>
    </row>
    <row r="34" spans="1:4" s="15" customFormat="1">
      <c r="A34" s="101" t="s">
        <v>30</v>
      </c>
      <c r="B34" s="102"/>
      <c r="C34" s="13"/>
      <c r="D34" s="64"/>
    </row>
    <row r="35" spans="1:4">
      <c r="A35" s="21">
        <v>18</v>
      </c>
      <c r="B35" s="21" t="s">
        <v>56</v>
      </c>
      <c r="C35" s="16" t="s">
        <v>57</v>
      </c>
      <c r="D35" s="14">
        <v>3</v>
      </c>
    </row>
    <row r="36" spans="1:4">
      <c r="A36" s="21">
        <v>19</v>
      </c>
      <c r="B36" s="21" t="s">
        <v>32</v>
      </c>
      <c r="C36" s="16" t="s">
        <v>171</v>
      </c>
      <c r="D36" s="14">
        <v>3</v>
      </c>
    </row>
    <row r="37" spans="1:4">
      <c r="A37" s="21">
        <v>20</v>
      </c>
      <c r="B37" s="21" t="s">
        <v>34</v>
      </c>
      <c r="C37" s="16" t="s">
        <v>35</v>
      </c>
      <c r="D37" s="14">
        <v>2</v>
      </c>
    </row>
    <row r="38" spans="1:4">
      <c r="A38" s="21">
        <v>21</v>
      </c>
      <c r="B38" s="21" t="s">
        <v>36</v>
      </c>
      <c r="C38" s="16" t="s">
        <v>37</v>
      </c>
      <c r="D38" s="14">
        <v>4</v>
      </c>
    </row>
    <row r="39" spans="1:4">
      <c r="A39" s="21">
        <v>22</v>
      </c>
      <c r="B39" s="21" t="s">
        <v>70</v>
      </c>
      <c r="C39" s="16" t="s">
        <v>172</v>
      </c>
      <c r="D39" s="14">
        <v>3</v>
      </c>
    </row>
    <row r="40" spans="1:4">
      <c r="A40" s="21">
        <v>23</v>
      </c>
      <c r="B40" s="21" t="s">
        <v>42</v>
      </c>
      <c r="C40" s="16" t="s">
        <v>43</v>
      </c>
      <c r="D40" s="14">
        <v>2</v>
      </c>
    </row>
    <row r="41" spans="1:4">
      <c r="A41" s="21">
        <v>24</v>
      </c>
      <c r="B41" s="21" t="s">
        <v>74</v>
      </c>
      <c r="C41" s="16" t="s">
        <v>75</v>
      </c>
      <c r="D41" s="14">
        <v>3</v>
      </c>
    </row>
    <row r="42" spans="1:4" ht="19.95" customHeight="1">
      <c r="A42" s="100"/>
      <c r="B42" s="100"/>
      <c r="C42" s="63" t="s">
        <v>13</v>
      </c>
      <c r="D42" s="14">
        <f>SUM(D35:D41)</f>
        <v>20</v>
      </c>
    </row>
    <row r="43" spans="1:4" s="15" customFormat="1">
      <c r="A43" s="101" t="s">
        <v>48</v>
      </c>
      <c r="B43" s="102"/>
      <c r="C43" s="13"/>
      <c r="D43" s="64"/>
    </row>
    <row r="44" spans="1:4">
      <c r="A44" s="21">
        <v>25</v>
      </c>
      <c r="B44" s="21" t="s">
        <v>91</v>
      </c>
      <c r="C44" s="21" t="s">
        <v>92</v>
      </c>
      <c r="D44" s="40">
        <v>3</v>
      </c>
    </row>
    <row r="45" spans="1:4">
      <c r="A45" s="21">
        <v>26</v>
      </c>
      <c r="B45" s="21" t="s">
        <v>54</v>
      </c>
      <c r="C45" s="21" t="s">
        <v>55</v>
      </c>
      <c r="D45" s="40">
        <v>4</v>
      </c>
    </row>
    <row r="46" spans="1:4">
      <c r="A46" s="21">
        <v>27</v>
      </c>
      <c r="B46" s="21" t="s">
        <v>93</v>
      </c>
      <c r="C46" s="21" t="s">
        <v>94</v>
      </c>
      <c r="D46" s="40">
        <v>3</v>
      </c>
    </row>
    <row r="47" spans="1:4">
      <c r="A47" s="21">
        <v>28</v>
      </c>
      <c r="B47" s="21" t="s">
        <v>68</v>
      </c>
      <c r="C47" s="21" t="s">
        <v>69</v>
      </c>
      <c r="D47" s="40">
        <v>4</v>
      </c>
    </row>
    <row r="48" spans="1:4">
      <c r="A48" s="21">
        <v>29</v>
      </c>
      <c r="B48" s="21" t="s">
        <v>97</v>
      </c>
      <c r="C48" s="21" t="s">
        <v>98</v>
      </c>
      <c r="D48" s="40">
        <v>3</v>
      </c>
    </row>
    <row r="49" spans="1:4" s="98" customFormat="1">
      <c r="A49" s="21">
        <v>30</v>
      </c>
      <c r="B49" s="21" t="s">
        <v>99</v>
      </c>
      <c r="C49" s="21" t="s">
        <v>100</v>
      </c>
      <c r="D49" s="40">
        <v>2</v>
      </c>
    </row>
    <row r="50" spans="1:4" s="98" customFormat="1">
      <c r="A50" s="21">
        <v>31</v>
      </c>
      <c r="B50" s="21" t="s">
        <v>101</v>
      </c>
      <c r="C50" s="21" t="s">
        <v>102</v>
      </c>
      <c r="D50" s="40">
        <v>2</v>
      </c>
    </row>
    <row r="51" spans="1:4" ht="19.5" customHeight="1">
      <c r="A51" s="100"/>
      <c r="B51" s="100"/>
      <c r="C51" s="63" t="s">
        <v>13</v>
      </c>
      <c r="D51" s="14">
        <f>SUM(D44:D50)</f>
        <v>21</v>
      </c>
    </row>
    <row r="52" spans="1:4" s="15" customFormat="1">
      <c r="A52" s="101" t="s">
        <v>107</v>
      </c>
      <c r="B52" s="102" t="s">
        <v>107</v>
      </c>
      <c r="C52" s="13"/>
      <c r="D52" s="64"/>
    </row>
    <row r="53" spans="1:4" ht="16.2">
      <c r="A53" s="21">
        <v>32</v>
      </c>
      <c r="B53" s="16" t="s">
        <v>64</v>
      </c>
      <c r="C53" s="65" t="s">
        <v>65</v>
      </c>
      <c r="D53" s="14">
        <v>2</v>
      </c>
    </row>
    <row r="54" spans="1:4">
      <c r="A54" s="21">
        <v>33</v>
      </c>
      <c r="B54" s="66"/>
      <c r="C54" s="21" t="s">
        <v>66</v>
      </c>
      <c r="D54" s="14"/>
    </row>
    <row r="55" spans="1:4" ht="19.5" customHeight="1">
      <c r="A55" s="100"/>
      <c r="B55" s="100"/>
      <c r="C55" s="63" t="s">
        <v>13</v>
      </c>
      <c r="D55" s="14">
        <f>SUM(D53:D54)</f>
        <v>2</v>
      </c>
    </row>
    <row r="56" spans="1:4" s="15" customFormat="1">
      <c r="A56" s="101" t="s">
        <v>67</v>
      </c>
      <c r="B56" s="102"/>
      <c r="C56" s="13"/>
      <c r="D56" s="64"/>
    </row>
    <row r="57" spans="1:4">
      <c r="A57" s="21">
        <v>34</v>
      </c>
      <c r="B57" s="21" t="s">
        <v>105</v>
      </c>
      <c r="C57" s="21" t="s">
        <v>106</v>
      </c>
      <c r="D57" s="40">
        <v>3</v>
      </c>
    </row>
    <row r="58" spans="1:4">
      <c r="A58" s="21">
        <v>35</v>
      </c>
      <c r="B58" s="21" t="s">
        <v>76</v>
      </c>
      <c r="C58" s="21" t="s">
        <v>77</v>
      </c>
      <c r="D58" s="40">
        <v>3</v>
      </c>
    </row>
    <row r="59" spans="1:4">
      <c r="A59" s="21">
        <v>36</v>
      </c>
      <c r="B59" s="21" t="s">
        <v>78</v>
      </c>
      <c r="C59" s="21" t="s">
        <v>79</v>
      </c>
      <c r="D59" s="40">
        <v>3</v>
      </c>
    </row>
    <row r="60" spans="1:4">
      <c r="A60" s="21">
        <v>37</v>
      </c>
      <c r="B60" s="21" t="s">
        <v>113</v>
      </c>
      <c r="C60" s="21" t="s">
        <v>114</v>
      </c>
      <c r="D60" s="40">
        <v>3</v>
      </c>
    </row>
    <row r="61" spans="1:4">
      <c r="A61" s="21">
        <v>38</v>
      </c>
      <c r="B61" s="21" t="s">
        <v>72</v>
      </c>
      <c r="C61" s="21" t="s">
        <v>73</v>
      </c>
      <c r="D61" s="40">
        <v>3</v>
      </c>
    </row>
    <row r="62" spans="1:4">
      <c r="A62" s="4">
        <v>39</v>
      </c>
      <c r="B62" s="21" t="s">
        <v>111</v>
      </c>
      <c r="C62" s="21" t="s">
        <v>112</v>
      </c>
      <c r="D62" s="40">
        <v>3</v>
      </c>
    </row>
    <row r="63" spans="1:4" ht="31.2">
      <c r="A63" s="21"/>
      <c r="B63" s="10" t="s">
        <v>80</v>
      </c>
      <c r="C63" s="25" t="s">
        <v>81</v>
      </c>
      <c r="D63" s="40">
        <v>3</v>
      </c>
    </row>
    <row r="64" spans="1:4">
      <c r="A64" s="21">
        <v>40</v>
      </c>
      <c r="B64" s="21" t="s">
        <v>82</v>
      </c>
      <c r="C64" s="21" t="s">
        <v>83</v>
      </c>
      <c r="D64" s="14">
        <v>3</v>
      </c>
    </row>
    <row r="65" spans="1:4" s="98" customFormat="1">
      <c r="A65" s="21">
        <v>41</v>
      </c>
      <c r="B65" s="16" t="s">
        <v>86</v>
      </c>
      <c r="C65" s="26" t="s">
        <v>87</v>
      </c>
      <c r="D65" s="14">
        <v>3</v>
      </c>
    </row>
    <row r="66" spans="1:4" s="98" customFormat="1">
      <c r="A66" s="21">
        <v>42</v>
      </c>
      <c r="B66" s="16" t="s">
        <v>84</v>
      </c>
      <c r="C66" s="26" t="s">
        <v>85</v>
      </c>
      <c r="D66" s="14">
        <v>3</v>
      </c>
    </row>
    <row r="67" spans="1:4" s="98" customFormat="1">
      <c r="A67" s="21">
        <v>43</v>
      </c>
      <c r="B67" s="16" t="s">
        <v>88</v>
      </c>
      <c r="C67" s="26" t="s">
        <v>89</v>
      </c>
      <c r="D67" s="14">
        <v>3</v>
      </c>
    </row>
    <row r="68" spans="1:4" ht="19.5" customHeight="1">
      <c r="A68" s="100"/>
      <c r="B68" s="100"/>
      <c r="C68" s="63" t="s">
        <v>13</v>
      </c>
      <c r="D68" s="14">
        <v>21</v>
      </c>
    </row>
    <row r="69" spans="1:4" s="15" customFormat="1">
      <c r="A69" s="101" t="s">
        <v>90</v>
      </c>
      <c r="B69" s="102"/>
      <c r="C69" s="13"/>
      <c r="D69" s="64"/>
    </row>
    <row r="70" spans="1:4" s="98" customFormat="1">
      <c r="A70" s="21">
        <v>44</v>
      </c>
      <c r="B70" s="16" t="s">
        <v>160</v>
      </c>
      <c r="C70" s="26" t="s">
        <v>161</v>
      </c>
      <c r="D70" s="14">
        <v>2</v>
      </c>
    </row>
    <row r="71" spans="1:4" s="98" customFormat="1">
      <c r="A71" s="21">
        <v>45</v>
      </c>
      <c r="B71" s="16" t="s">
        <v>154</v>
      </c>
      <c r="C71" s="26" t="s">
        <v>155</v>
      </c>
      <c r="D71" s="14">
        <v>3</v>
      </c>
    </row>
    <row r="72" spans="1:4" s="98" customFormat="1">
      <c r="A72" s="21">
        <v>46</v>
      </c>
      <c r="B72" s="16" t="s">
        <v>152</v>
      </c>
      <c r="C72" s="26" t="s">
        <v>153</v>
      </c>
      <c r="D72" s="14">
        <v>4</v>
      </c>
    </row>
    <row r="73" spans="1:4" s="98" customFormat="1">
      <c r="A73" s="21">
        <v>49</v>
      </c>
      <c r="B73" s="16" t="s">
        <v>156</v>
      </c>
      <c r="C73" s="26" t="s">
        <v>173</v>
      </c>
      <c r="D73" s="14">
        <v>3</v>
      </c>
    </row>
    <row r="74" spans="1:4" s="98" customFormat="1">
      <c r="A74" s="21">
        <v>50</v>
      </c>
      <c r="B74" s="16" t="s">
        <v>158</v>
      </c>
      <c r="C74" s="26" t="s">
        <v>159</v>
      </c>
      <c r="D74" s="14">
        <v>3</v>
      </c>
    </row>
    <row r="75" spans="1:4" s="98" customFormat="1">
      <c r="A75" s="21">
        <v>51</v>
      </c>
      <c r="B75" s="16" t="s">
        <v>103</v>
      </c>
      <c r="C75" s="26" t="s">
        <v>104</v>
      </c>
      <c r="D75" s="14">
        <v>3</v>
      </c>
    </row>
    <row r="76" spans="1:4">
      <c r="A76" s="21">
        <v>52</v>
      </c>
      <c r="B76" s="16" t="s">
        <v>95</v>
      </c>
      <c r="C76" s="26" t="s">
        <v>96</v>
      </c>
      <c r="D76" s="14">
        <v>3</v>
      </c>
    </row>
    <row r="77" spans="1:4" ht="19.5" customHeight="1">
      <c r="A77" s="100"/>
      <c r="B77" s="100"/>
      <c r="C77" s="63" t="s">
        <v>13</v>
      </c>
      <c r="D77" s="14">
        <f>SUM(D70:D76)</f>
        <v>21</v>
      </c>
    </row>
    <row r="78" spans="1:4" s="15" customFormat="1">
      <c r="A78" s="101" t="s">
        <v>107</v>
      </c>
      <c r="B78" s="102" t="s">
        <v>107</v>
      </c>
      <c r="C78" s="13"/>
      <c r="D78" s="64"/>
    </row>
    <row r="79" spans="1:4" ht="16.2">
      <c r="A79" s="21">
        <v>53</v>
      </c>
      <c r="B79" s="16" t="s">
        <v>108</v>
      </c>
      <c r="C79" s="63" t="s">
        <v>109</v>
      </c>
      <c r="D79" s="14">
        <v>3</v>
      </c>
    </row>
    <row r="80" spans="1:4" ht="19.5" customHeight="1">
      <c r="A80" s="100"/>
      <c r="B80" s="100"/>
      <c r="C80" s="63" t="s">
        <v>13</v>
      </c>
      <c r="D80" s="14">
        <f>SUM(D79)</f>
        <v>3</v>
      </c>
    </row>
    <row r="81" spans="1:4" s="15" customFormat="1">
      <c r="A81" s="101" t="s">
        <v>110</v>
      </c>
      <c r="B81" s="102"/>
      <c r="C81" s="13"/>
      <c r="D81" s="64"/>
    </row>
    <row r="82" spans="1:4" s="97" customFormat="1" ht="19.95" customHeight="1">
      <c r="A82" s="21">
        <v>54</v>
      </c>
      <c r="B82" s="21" t="s">
        <v>150</v>
      </c>
      <c r="C82" s="37" t="s">
        <v>151</v>
      </c>
      <c r="D82" s="14">
        <v>3</v>
      </c>
    </row>
    <row r="83" spans="1:4">
      <c r="A83" s="21">
        <v>55</v>
      </c>
      <c r="B83" s="21" t="s">
        <v>115</v>
      </c>
      <c r="C83" s="26" t="s">
        <v>116</v>
      </c>
      <c r="D83" s="14">
        <v>3</v>
      </c>
    </row>
    <row r="84" spans="1:4">
      <c r="A84" s="21">
        <v>56</v>
      </c>
      <c r="B84" s="21" t="s">
        <v>117</v>
      </c>
      <c r="C84" s="16" t="s">
        <v>257</v>
      </c>
      <c r="D84" s="14">
        <v>3</v>
      </c>
    </row>
    <row r="85" spans="1:4">
      <c r="A85" s="21">
        <v>57</v>
      </c>
      <c r="B85" s="21" t="s">
        <v>119</v>
      </c>
      <c r="C85" s="16" t="s">
        <v>120</v>
      </c>
      <c r="D85" s="14">
        <v>3</v>
      </c>
    </row>
    <row r="86" spans="1:4" ht="31.2">
      <c r="A86" s="38"/>
      <c r="B86" s="21" t="s">
        <v>80</v>
      </c>
      <c r="C86" s="27" t="s">
        <v>121</v>
      </c>
      <c r="D86" s="28">
        <v>3</v>
      </c>
    </row>
    <row r="87" spans="1:4">
      <c r="A87" s="21">
        <v>58</v>
      </c>
      <c r="B87" s="16" t="s">
        <v>122</v>
      </c>
      <c r="C87" s="16" t="s">
        <v>123</v>
      </c>
      <c r="D87" s="14">
        <v>3</v>
      </c>
    </row>
    <row r="88" spans="1:4">
      <c r="A88" s="21">
        <v>59</v>
      </c>
      <c r="B88" s="16" t="s">
        <v>124</v>
      </c>
      <c r="C88" s="16" t="s">
        <v>125</v>
      </c>
      <c r="D88" s="14">
        <v>3</v>
      </c>
    </row>
    <row r="89" spans="1:4">
      <c r="A89" s="21">
        <v>60</v>
      </c>
      <c r="B89" s="16" t="s">
        <v>126</v>
      </c>
      <c r="C89" s="16" t="s">
        <v>127</v>
      </c>
      <c r="D89" s="14">
        <v>3</v>
      </c>
    </row>
    <row r="90" spans="1:4">
      <c r="A90" s="21">
        <v>61</v>
      </c>
      <c r="B90" s="16" t="s">
        <v>128</v>
      </c>
      <c r="C90" s="16" t="s">
        <v>129</v>
      </c>
      <c r="D90" s="14">
        <v>3</v>
      </c>
    </row>
    <row r="91" spans="1:4">
      <c r="A91" s="21">
        <v>62</v>
      </c>
      <c r="B91" s="16" t="s">
        <v>130</v>
      </c>
      <c r="C91" s="16" t="s">
        <v>131</v>
      </c>
      <c r="D91" s="14">
        <v>3</v>
      </c>
    </row>
    <row r="92" spans="1:4">
      <c r="A92" s="21">
        <v>63</v>
      </c>
      <c r="B92" s="16" t="s">
        <v>132</v>
      </c>
      <c r="C92" s="16" t="s">
        <v>133</v>
      </c>
      <c r="D92" s="14">
        <v>3</v>
      </c>
    </row>
    <row r="93" spans="1:4">
      <c r="A93" s="21">
        <v>64</v>
      </c>
      <c r="B93" s="16" t="s">
        <v>134</v>
      </c>
      <c r="C93" s="16" t="s">
        <v>135</v>
      </c>
      <c r="D93" s="14">
        <v>3</v>
      </c>
    </row>
    <row r="94" spans="1:4">
      <c r="A94" s="21">
        <v>65</v>
      </c>
      <c r="B94" s="16" t="s">
        <v>136</v>
      </c>
      <c r="C94" s="16" t="s">
        <v>137</v>
      </c>
      <c r="D94" s="14">
        <v>3</v>
      </c>
    </row>
    <row r="95" spans="1:4">
      <c r="A95" s="21">
        <v>66</v>
      </c>
      <c r="B95" s="16" t="s">
        <v>138</v>
      </c>
      <c r="C95" s="16" t="s">
        <v>139</v>
      </c>
      <c r="D95" s="14">
        <v>3</v>
      </c>
    </row>
    <row r="96" spans="1:4">
      <c r="A96" s="21">
        <v>67</v>
      </c>
      <c r="B96" s="16" t="s">
        <v>140</v>
      </c>
      <c r="C96" s="16" t="s">
        <v>141</v>
      </c>
      <c r="D96" s="14">
        <v>3</v>
      </c>
    </row>
    <row r="97" spans="1:4">
      <c r="A97" s="21">
        <v>68</v>
      </c>
      <c r="B97" s="16" t="s">
        <v>142</v>
      </c>
      <c r="C97" s="16" t="s">
        <v>143</v>
      </c>
      <c r="D97" s="14">
        <v>3</v>
      </c>
    </row>
    <row r="98" spans="1:4">
      <c r="A98" s="38">
        <v>69</v>
      </c>
      <c r="B98" s="16" t="s">
        <v>144</v>
      </c>
      <c r="C98" s="21" t="s">
        <v>145</v>
      </c>
      <c r="D98" s="14">
        <v>3</v>
      </c>
    </row>
    <row r="99" spans="1:4">
      <c r="A99" s="4">
        <v>70</v>
      </c>
      <c r="B99" s="16" t="s">
        <v>146</v>
      </c>
      <c r="C99" s="16" t="s">
        <v>147</v>
      </c>
      <c r="D99" s="14">
        <v>3</v>
      </c>
    </row>
    <row r="100" spans="1:4" ht="31.2">
      <c r="A100" s="4">
        <v>71</v>
      </c>
      <c r="B100" s="21" t="s">
        <v>174</v>
      </c>
      <c r="C100" s="27" t="s">
        <v>148</v>
      </c>
      <c r="D100" s="28">
        <v>3</v>
      </c>
    </row>
    <row r="101" spans="1:4" ht="19.5" customHeight="1">
      <c r="A101" s="100"/>
      <c r="B101" s="100"/>
      <c r="C101" s="63" t="s">
        <v>13</v>
      </c>
      <c r="D101" s="14">
        <f>SUM(D82:D86)+D100</f>
        <v>18</v>
      </c>
    </row>
    <row r="102" spans="1:4" ht="16.2">
      <c r="A102" s="101" t="s">
        <v>149</v>
      </c>
      <c r="B102" s="102"/>
      <c r="C102" s="65"/>
      <c r="D102" s="67"/>
    </row>
    <row r="103" spans="1:4">
      <c r="A103" s="21">
        <v>72</v>
      </c>
      <c r="B103" s="16" t="s">
        <v>163</v>
      </c>
      <c r="C103" s="16" t="s">
        <v>258</v>
      </c>
      <c r="D103" s="14">
        <v>10</v>
      </c>
    </row>
    <row r="104" spans="1:4">
      <c r="A104" s="21"/>
      <c r="B104" s="16"/>
      <c r="C104" s="16" t="s">
        <v>13</v>
      </c>
      <c r="D104" s="14">
        <f>D103</f>
        <v>10</v>
      </c>
    </row>
    <row r="106" spans="1:4" ht="15.75" customHeight="1">
      <c r="A106" s="103" t="s">
        <v>250</v>
      </c>
      <c r="B106" s="103"/>
      <c r="C106" s="103"/>
      <c r="D106" s="103"/>
    </row>
    <row r="107" spans="1:4">
      <c r="A107" s="103"/>
      <c r="B107" s="103"/>
      <c r="C107" s="103"/>
      <c r="D107" s="103"/>
    </row>
    <row r="108" spans="1:4">
      <c r="A108" s="99"/>
      <c r="B108" s="84" t="s">
        <v>249</v>
      </c>
      <c r="C108" s="99"/>
      <c r="D108" s="99"/>
    </row>
    <row r="109" spans="1:4">
      <c r="A109" s="9" t="s">
        <v>4</v>
      </c>
      <c r="B109" s="11" t="s">
        <v>5</v>
      </c>
      <c r="C109" s="11" t="s">
        <v>6</v>
      </c>
      <c r="D109" s="11" t="s">
        <v>7</v>
      </c>
    </row>
    <row r="110" spans="1:4" ht="16.8">
      <c r="A110" s="85">
        <v>1</v>
      </c>
      <c r="B110" s="86" t="s">
        <v>180</v>
      </c>
      <c r="C110" s="86" t="s">
        <v>181</v>
      </c>
      <c r="D110" s="87">
        <v>3</v>
      </c>
    </row>
    <row r="111" spans="1:4" ht="16.8">
      <c r="A111" s="85">
        <v>2</v>
      </c>
      <c r="B111" s="85" t="s">
        <v>182</v>
      </c>
      <c r="C111" s="85" t="s">
        <v>183</v>
      </c>
      <c r="D111" s="87">
        <v>3</v>
      </c>
    </row>
    <row r="112" spans="1:4" ht="16.8">
      <c r="A112" s="85">
        <v>3</v>
      </c>
      <c r="B112" s="85" t="s">
        <v>184</v>
      </c>
      <c r="C112" s="85" t="s">
        <v>185</v>
      </c>
      <c r="D112" s="87">
        <v>3</v>
      </c>
    </row>
    <row r="113" spans="1:4" ht="16.8">
      <c r="A113" s="85">
        <v>4</v>
      </c>
      <c r="B113" s="85" t="s">
        <v>186</v>
      </c>
      <c r="C113" s="85" t="s">
        <v>187</v>
      </c>
      <c r="D113" s="87">
        <v>3</v>
      </c>
    </row>
    <row r="114" spans="1:4" ht="16.8">
      <c r="A114" s="85">
        <v>5</v>
      </c>
      <c r="B114" s="85" t="s">
        <v>188</v>
      </c>
      <c r="C114" s="85" t="s">
        <v>189</v>
      </c>
      <c r="D114" s="87">
        <v>3</v>
      </c>
    </row>
    <row r="115" spans="1:4" ht="16.8">
      <c r="A115" s="85">
        <v>6</v>
      </c>
      <c r="B115" s="85" t="s">
        <v>190</v>
      </c>
      <c r="C115" s="85" t="s">
        <v>191</v>
      </c>
      <c r="D115" s="87">
        <v>3</v>
      </c>
    </row>
    <row r="116" spans="1:4" ht="16.8">
      <c r="A116" s="85">
        <v>7</v>
      </c>
      <c r="B116" s="85" t="s">
        <v>192</v>
      </c>
      <c r="C116" s="85" t="s">
        <v>193</v>
      </c>
      <c r="D116" s="87">
        <v>3</v>
      </c>
    </row>
    <row r="117" spans="1:4" ht="16.8">
      <c r="A117" s="85">
        <v>8</v>
      </c>
      <c r="B117" s="85" t="s">
        <v>194</v>
      </c>
      <c r="C117" s="86" t="s">
        <v>195</v>
      </c>
      <c r="D117" s="87">
        <v>3</v>
      </c>
    </row>
    <row r="118" spans="1:4" ht="16.8">
      <c r="A118" s="85">
        <v>9</v>
      </c>
      <c r="B118" s="85" t="s">
        <v>196</v>
      </c>
      <c r="C118" s="85" t="s">
        <v>33</v>
      </c>
      <c r="D118" s="87">
        <v>3</v>
      </c>
    </row>
    <row r="119" spans="1:4" ht="16.8">
      <c r="A119" s="85">
        <v>10</v>
      </c>
      <c r="B119" s="85" t="s">
        <v>197</v>
      </c>
      <c r="C119" s="85" t="s">
        <v>198</v>
      </c>
      <c r="D119" s="87">
        <v>3</v>
      </c>
    </row>
    <row r="120" spans="1:4" ht="16.8">
      <c r="A120" s="85">
        <v>11</v>
      </c>
      <c r="B120" s="85" t="s">
        <v>199</v>
      </c>
      <c r="C120" s="85" t="s">
        <v>200</v>
      </c>
      <c r="D120" s="87">
        <v>3</v>
      </c>
    </row>
    <row r="121" spans="1:4" ht="16.8">
      <c r="A121" s="85">
        <v>12</v>
      </c>
      <c r="B121" s="85" t="s">
        <v>201</v>
      </c>
      <c r="C121" s="85" t="s">
        <v>202</v>
      </c>
      <c r="D121" s="87">
        <v>3</v>
      </c>
    </row>
    <row r="122" spans="1:4" ht="16.8">
      <c r="A122" s="85">
        <v>13</v>
      </c>
      <c r="B122" s="85" t="s">
        <v>203</v>
      </c>
      <c r="C122" s="85" t="s">
        <v>204</v>
      </c>
      <c r="D122" s="87">
        <v>3</v>
      </c>
    </row>
    <row r="123" spans="1:4" ht="16.8">
      <c r="A123" s="85">
        <v>14</v>
      </c>
      <c r="B123" s="85" t="s">
        <v>205</v>
      </c>
      <c r="C123" s="85" t="s">
        <v>206</v>
      </c>
      <c r="D123" s="87">
        <v>3</v>
      </c>
    </row>
    <row r="124" spans="1:4" ht="16.8">
      <c r="A124" s="85">
        <v>15</v>
      </c>
      <c r="B124" s="85" t="s">
        <v>207</v>
      </c>
      <c r="C124" s="85" t="s">
        <v>208</v>
      </c>
      <c r="D124" s="87">
        <v>3</v>
      </c>
    </row>
    <row r="125" spans="1:4" ht="16.8">
      <c r="A125" s="85">
        <v>16</v>
      </c>
      <c r="B125" s="85" t="s">
        <v>209</v>
      </c>
      <c r="C125" s="85" t="s">
        <v>210</v>
      </c>
      <c r="D125" s="87">
        <v>3</v>
      </c>
    </row>
    <row r="126" spans="1:4" ht="16.8">
      <c r="A126" s="85">
        <v>17</v>
      </c>
      <c r="B126" s="85" t="s">
        <v>211</v>
      </c>
      <c r="C126" s="85" t="s">
        <v>212</v>
      </c>
      <c r="D126" s="87">
        <v>3</v>
      </c>
    </row>
    <row r="127" spans="1:4" ht="16.8">
      <c r="A127" s="85">
        <v>18</v>
      </c>
      <c r="B127" s="85" t="s">
        <v>213</v>
      </c>
      <c r="C127" s="85" t="s">
        <v>214</v>
      </c>
      <c r="D127" s="87">
        <v>3</v>
      </c>
    </row>
    <row r="128" spans="1:4" ht="16.8">
      <c r="A128" s="85">
        <v>19</v>
      </c>
      <c r="B128" s="85" t="s">
        <v>215</v>
      </c>
      <c r="C128" s="85" t="s">
        <v>216</v>
      </c>
      <c r="D128" s="87">
        <v>3</v>
      </c>
    </row>
    <row r="129" spans="1:4" ht="16.8">
      <c r="A129" s="85">
        <v>20</v>
      </c>
      <c r="B129" s="85" t="s">
        <v>217</v>
      </c>
      <c r="C129" s="85" t="s">
        <v>218</v>
      </c>
      <c r="D129" s="87">
        <v>3</v>
      </c>
    </row>
    <row r="130" spans="1:4" ht="16.8">
      <c r="A130" s="85">
        <v>21</v>
      </c>
      <c r="B130" s="85" t="s">
        <v>219</v>
      </c>
      <c r="C130" s="85" t="s">
        <v>220</v>
      </c>
      <c r="D130" s="87">
        <v>3</v>
      </c>
    </row>
    <row r="131" spans="1:4" ht="16.8">
      <c r="A131" s="85">
        <v>22</v>
      </c>
      <c r="B131" s="85" t="s">
        <v>221</v>
      </c>
      <c r="C131" s="85" t="s">
        <v>222</v>
      </c>
      <c r="D131" s="87">
        <v>3</v>
      </c>
    </row>
    <row r="132" spans="1:4" ht="16.8">
      <c r="A132" s="85">
        <v>23</v>
      </c>
      <c r="B132" s="85" t="s">
        <v>223</v>
      </c>
      <c r="C132" s="85" t="s">
        <v>224</v>
      </c>
      <c r="D132" s="87">
        <v>3</v>
      </c>
    </row>
    <row r="133" spans="1:4" ht="16.8">
      <c r="A133" s="85">
        <v>24</v>
      </c>
      <c r="B133" s="85" t="s">
        <v>225</v>
      </c>
      <c r="C133" s="85" t="s">
        <v>226</v>
      </c>
      <c r="D133" s="87">
        <v>3</v>
      </c>
    </row>
    <row r="134" spans="1:4" ht="16.8">
      <c r="A134" s="85">
        <v>25</v>
      </c>
      <c r="B134" s="85" t="s">
        <v>227</v>
      </c>
      <c r="C134" s="85" t="s">
        <v>228</v>
      </c>
      <c r="D134" s="87">
        <v>3</v>
      </c>
    </row>
    <row r="135" spans="1:4" ht="16.8">
      <c r="A135" s="85">
        <v>26</v>
      </c>
      <c r="B135" s="85" t="s">
        <v>229</v>
      </c>
      <c r="C135" s="85" t="s">
        <v>230</v>
      </c>
      <c r="D135" s="87">
        <v>3</v>
      </c>
    </row>
    <row r="136" spans="1:4" ht="16.8">
      <c r="A136" s="85">
        <v>27</v>
      </c>
      <c r="B136" s="85" t="s">
        <v>231</v>
      </c>
      <c r="C136" s="85" t="s">
        <v>232</v>
      </c>
      <c r="D136" s="87">
        <v>3</v>
      </c>
    </row>
    <row r="137" spans="1:4" ht="16.8">
      <c r="A137" s="85">
        <v>28</v>
      </c>
      <c r="B137" s="85" t="s">
        <v>233</v>
      </c>
      <c r="C137" s="85" t="s">
        <v>234</v>
      </c>
      <c r="D137" s="87">
        <v>3</v>
      </c>
    </row>
    <row r="138" spans="1:4" ht="16.8">
      <c r="A138" s="85">
        <v>29</v>
      </c>
      <c r="B138" s="85" t="s">
        <v>235</v>
      </c>
      <c r="C138" s="85" t="s">
        <v>236</v>
      </c>
      <c r="D138" s="87">
        <v>3</v>
      </c>
    </row>
    <row r="139" spans="1:4" ht="16.8">
      <c r="A139" s="85">
        <v>30</v>
      </c>
      <c r="B139" s="85" t="s">
        <v>237</v>
      </c>
      <c r="C139" s="85" t="s">
        <v>238</v>
      </c>
      <c r="D139" s="87">
        <v>3</v>
      </c>
    </row>
    <row r="140" spans="1:4" ht="33.6">
      <c r="A140" s="85">
        <v>31</v>
      </c>
      <c r="B140" s="85" t="s">
        <v>239</v>
      </c>
      <c r="C140" s="85" t="s">
        <v>240</v>
      </c>
      <c r="D140" s="87">
        <v>3</v>
      </c>
    </row>
    <row r="141" spans="1:4" ht="16.8">
      <c r="A141" s="85">
        <v>32</v>
      </c>
      <c r="B141" s="85" t="s">
        <v>241</v>
      </c>
      <c r="C141" s="85" t="s">
        <v>242</v>
      </c>
      <c r="D141" s="87">
        <v>3</v>
      </c>
    </row>
    <row r="142" spans="1:4" ht="16.8">
      <c r="A142" s="85">
        <v>33</v>
      </c>
      <c r="B142" s="85" t="s">
        <v>243</v>
      </c>
      <c r="C142" s="85" t="s">
        <v>244</v>
      </c>
      <c r="D142" s="87">
        <v>3</v>
      </c>
    </row>
    <row r="143" spans="1:4" ht="16.8">
      <c r="A143" s="85">
        <v>34</v>
      </c>
      <c r="B143" s="85" t="s">
        <v>245</v>
      </c>
      <c r="C143" s="85" t="s">
        <v>246</v>
      </c>
      <c r="D143" s="87">
        <v>3</v>
      </c>
    </row>
  </sheetData>
  <mergeCells count="24">
    <mergeCell ref="A30:B30"/>
    <mergeCell ref="A5:D5"/>
    <mergeCell ref="A6:D6"/>
    <mergeCell ref="A20:B20"/>
    <mergeCell ref="A21:B21"/>
    <mergeCell ref="A29:B29"/>
    <mergeCell ref="A8:D8"/>
    <mergeCell ref="A78:B78"/>
    <mergeCell ref="A33:B33"/>
    <mergeCell ref="A34:B34"/>
    <mergeCell ref="A42:B42"/>
    <mergeCell ref="A43:B43"/>
    <mergeCell ref="A51:B51"/>
    <mergeCell ref="A52:B52"/>
    <mergeCell ref="A55:B55"/>
    <mergeCell ref="A56:B56"/>
    <mergeCell ref="A68:B68"/>
    <mergeCell ref="A69:B69"/>
    <mergeCell ref="A77:B77"/>
    <mergeCell ref="A80:B80"/>
    <mergeCell ref="A81:B81"/>
    <mergeCell ref="A101:B101"/>
    <mergeCell ref="A102:B102"/>
    <mergeCell ref="A106:D107"/>
  </mergeCells>
  <pageMargins left="0.54" right="0.2" top="0.4" bottom="0.4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43"/>
  <sheetViews>
    <sheetView topLeftCell="A7" zoomScale="68" zoomScaleNormal="68" workbookViewId="0">
      <selection activeCell="C49" sqref="C49"/>
    </sheetView>
  </sheetViews>
  <sheetFormatPr defaultColWidth="9.109375" defaultRowHeight="14.4"/>
  <cols>
    <col min="1" max="1" width="4.44140625" style="88" customWidth="1"/>
    <col min="2" max="2" width="21.44140625" style="69" customWidth="1"/>
    <col min="3" max="3" width="50.88671875" style="69" customWidth="1"/>
    <col min="4" max="4" width="19.5546875" style="30" customWidth="1"/>
    <col min="5" max="16384" width="9.109375" style="69"/>
  </cols>
  <sheetData>
    <row r="1" spans="1:4" s="68" customFormat="1" ht="19.95" customHeight="1">
      <c r="A1" s="1" t="s">
        <v>0</v>
      </c>
      <c r="B1" s="2"/>
      <c r="C1" s="3"/>
      <c r="D1" s="4"/>
    </row>
    <row r="2" spans="1:4" s="68" customFormat="1" ht="19.95" customHeight="1">
      <c r="A2" s="5" t="s">
        <v>1</v>
      </c>
      <c r="B2" s="6"/>
      <c r="C2" s="3"/>
      <c r="D2" s="4"/>
    </row>
    <row r="3" spans="1:4" s="68" customFormat="1" ht="19.95" customHeight="1">
      <c r="A3" s="7" t="s">
        <v>2</v>
      </c>
      <c r="B3" s="8"/>
      <c r="C3" s="3"/>
      <c r="D3" s="4"/>
    </row>
    <row r="4" spans="1:4" s="68" customFormat="1" ht="19.95" customHeight="1">
      <c r="A4" s="7"/>
      <c r="B4" s="8"/>
      <c r="C4" s="3"/>
      <c r="D4" s="4"/>
    </row>
    <row r="5" spans="1:4" s="68" customFormat="1" ht="66" customHeight="1">
      <c r="A5" s="104" t="s">
        <v>252</v>
      </c>
      <c r="B5" s="104"/>
      <c r="C5" s="104"/>
      <c r="D5" s="104"/>
    </row>
    <row r="6" spans="1:4" s="68" customFormat="1" ht="19.95" customHeight="1">
      <c r="A6" s="105" t="s">
        <v>3</v>
      </c>
      <c r="B6" s="105"/>
      <c r="C6" s="105"/>
      <c r="D6" s="105"/>
    </row>
    <row r="7" spans="1:4" s="68" customFormat="1" ht="19.95" customHeight="1">
      <c r="A7" s="108" t="s">
        <v>255</v>
      </c>
      <c r="B7" s="109"/>
      <c r="C7" s="109"/>
      <c r="D7" s="109"/>
    </row>
    <row r="8" spans="1:4">
      <c r="A8" s="110"/>
      <c r="B8" s="110"/>
      <c r="C8" s="110"/>
      <c r="D8" s="110"/>
    </row>
    <row r="9" spans="1:4" s="71" customFormat="1" ht="15.6">
      <c r="A9" s="70" t="s">
        <v>4</v>
      </c>
      <c r="B9" s="10" t="s">
        <v>5</v>
      </c>
      <c r="C9" s="11" t="s">
        <v>6</v>
      </c>
      <c r="D9" s="12" t="s">
        <v>7</v>
      </c>
    </row>
    <row r="10" spans="1:4" s="15" customFormat="1" ht="15.6">
      <c r="A10" s="101" t="s">
        <v>8</v>
      </c>
      <c r="B10" s="102"/>
      <c r="C10" s="13"/>
      <c r="D10" s="14"/>
    </row>
    <row r="11" spans="1:4" s="71" customFormat="1" ht="15.6">
      <c r="A11" s="57">
        <v>1</v>
      </c>
      <c r="B11" s="72" t="s">
        <v>15</v>
      </c>
      <c r="C11" s="16" t="s">
        <v>164</v>
      </c>
      <c r="D11" s="94">
        <v>13</v>
      </c>
    </row>
    <row r="12" spans="1:4" s="71" customFormat="1" ht="15.6">
      <c r="A12" s="57">
        <v>2</v>
      </c>
      <c r="B12" s="72" t="s">
        <v>166</v>
      </c>
      <c r="C12" s="16" t="s">
        <v>47</v>
      </c>
      <c r="D12" s="94">
        <v>4</v>
      </c>
    </row>
    <row r="13" spans="1:4" s="4" customFormat="1" ht="19.95" customHeight="1">
      <c r="A13" s="57">
        <v>3</v>
      </c>
      <c r="B13" s="72" t="s">
        <v>17</v>
      </c>
      <c r="C13" s="16" t="s">
        <v>18</v>
      </c>
      <c r="D13" s="94">
        <v>3</v>
      </c>
    </row>
    <row r="14" spans="1:4" s="15" customFormat="1" ht="16.2">
      <c r="A14" s="100"/>
      <c r="B14" s="100"/>
      <c r="C14" s="63" t="s">
        <v>13</v>
      </c>
      <c r="D14" s="14">
        <f>SUM(D11:D13)</f>
        <v>20</v>
      </c>
    </row>
    <row r="15" spans="1:4" ht="15.6">
      <c r="A15" s="101" t="s">
        <v>14</v>
      </c>
      <c r="B15" s="102"/>
      <c r="C15" s="13"/>
      <c r="D15" s="14"/>
    </row>
    <row r="16" spans="1:4" ht="15.6">
      <c r="A16" s="57">
        <v>4</v>
      </c>
      <c r="B16" s="18" t="s">
        <v>26</v>
      </c>
      <c r="C16" s="18" t="s">
        <v>27</v>
      </c>
      <c r="D16" s="14">
        <v>2</v>
      </c>
    </row>
    <row r="17" spans="1:4" ht="15.6">
      <c r="A17" s="57">
        <v>5</v>
      </c>
      <c r="B17" s="18" t="s">
        <v>28</v>
      </c>
      <c r="C17" s="18" t="s">
        <v>29</v>
      </c>
      <c r="D17" s="14">
        <v>2</v>
      </c>
    </row>
    <row r="18" spans="1:4" ht="15.6">
      <c r="A18" s="57">
        <v>6</v>
      </c>
      <c r="B18" s="18" t="s">
        <v>50</v>
      </c>
      <c r="C18" s="18" t="s">
        <v>51</v>
      </c>
      <c r="D18" s="14">
        <v>1</v>
      </c>
    </row>
    <row r="19" spans="1:4" ht="15.6">
      <c r="A19" s="57">
        <v>7</v>
      </c>
      <c r="B19" s="73" t="s">
        <v>52</v>
      </c>
      <c r="C19" s="19" t="s">
        <v>53</v>
      </c>
      <c r="D19" s="14">
        <v>3</v>
      </c>
    </row>
    <row r="20" spans="1:4" ht="15.6">
      <c r="A20" s="57">
        <v>8</v>
      </c>
      <c r="B20" s="20" t="s">
        <v>38</v>
      </c>
      <c r="C20" s="19" t="s">
        <v>39</v>
      </c>
      <c r="D20" s="14">
        <v>2</v>
      </c>
    </row>
    <row r="21" spans="1:4" ht="19.5" customHeight="1">
      <c r="A21" s="57">
        <v>9</v>
      </c>
      <c r="B21" s="18" t="s">
        <v>46</v>
      </c>
      <c r="C21" s="18" t="s">
        <v>49</v>
      </c>
      <c r="D21" s="14">
        <v>4</v>
      </c>
    </row>
    <row r="22" spans="1:4" ht="19.5" customHeight="1">
      <c r="A22" s="57">
        <v>10</v>
      </c>
      <c r="B22" s="18" t="s">
        <v>40</v>
      </c>
      <c r="C22" s="18" t="s">
        <v>41</v>
      </c>
      <c r="D22" s="14">
        <v>2</v>
      </c>
    </row>
    <row r="23" spans="1:4" ht="15.6">
      <c r="A23" s="57">
        <v>11</v>
      </c>
      <c r="B23" s="18" t="s">
        <v>34</v>
      </c>
      <c r="C23" s="18" t="s">
        <v>35</v>
      </c>
      <c r="D23" s="14">
        <v>2</v>
      </c>
    </row>
    <row r="24" spans="1:4" s="4" customFormat="1" ht="15.6">
      <c r="A24" s="21">
        <v>12</v>
      </c>
      <c r="B24" s="21" t="s">
        <v>165</v>
      </c>
      <c r="C24" s="16" t="s">
        <v>31</v>
      </c>
      <c r="D24" s="40">
        <v>1</v>
      </c>
    </row>
    <row r="25" spans="1:4" s="15" customFormat="1" ht="16.2">
      <c r="A25" s="101"/>
      <c r="B25" s="102"/>
      <c r="C25" s="63" t="s">
        <v>13</v>
      </c>
      <c r="D25" s="14">
        <f>SUM(D16:D24)</f>
        <v>19</v>
      </c>
    </row>
    <row r="26" spans="1:4" ht="15.6">
      <c r="A26" s="101" t="s">
        <v>19</v>
      </c>
      <c r="B26" s="102"/>
      <c r="C26" s="13"/>
      <c r="D26" s="14"/>
    </row>
    <row r="27" spans="1:4" ht="15.6">
      <c r="A27" s="57">
        <v>13</v>
      </c>
      <c r="B27" s="18" t="s">
        <v>20</v>
      </c>
      <c r="C27" s="18" t="s">
        <v>21</v>
      </c>
      <c r="D27" s="14">
        <v>3</v>
      </c>
    </row>
    <row r="28" spans="1:4" ht="15.6">
      <c r="A28" s="57">
        <v>14</v>
      </c>
      <c r="B28" s="18" t="s">
        <v>24</v>
      </c>
      <c r="C28" s="18" t="s">
        <v>25</v>
      </c>
      <c r="D28" s="14">
        <v>3</v>
      </c>
    </row>
    <row r="29" spans="1:4" ht="15.6">
      <c r="A29" s="57">
        <v>15</v>
      </c>
      <c r="B29" s="18" t="s">
        <v>22</v>
      </c>
      <c r="C29" s="18" t="s">
        <v>23</v>
      </c>
      <c r="D29" s="14">
        <v>2</v>
      </c>
    </row>
    <row r="30" spans="1:4" ht="16.2">
      <c r="A30" s="101"/>
      <c r="B30" s="102"/>
      <c r="C30" s="63" t="s">
        <v>13</v>
      </c>
      <c r="D30" s="14">
        <f>SUM(D27:D29)</f>
        <v>8</v>
      </c>
    </row>
    <row r="31" spans="1:4" s="4" customFormat="1" ht="19.5" customHeight="1">
      <c r="A31" s="101" t="s">
        <v>30</v>
      </c>
      <c r="B31" s="102"/>
      <c r="C31" s="13"/>
      <c r="D31" s="14"/>
    </row>
    <row r="32" spans="1:4" s="15" customFormat="1" ht="15.6">
      <c r="A32" s="57">
        <v>16</v>
      </c>
      <c r="B32" s="18" t="s">
        <v>58</v>
      </c>
      <c r="C32" s="18" t="s">
        <v>59</v>
      </c>
      <c r="D32" s="14">
        <v>3</v>
      </c>
    </row>
    <row r="33" spans="1:4" s="71" customFormat="1" ht="15.6">
      <c r="A33" s="57">
        <v>17</v>
      </c>
      <c r="B33" s="18" t="s">
        <v>56</v>
      </c>
      <c r="C33" s="18" t="s">
        <v>57</v>
      </c>
      <c r="D33" s="14">
        <v>3</v>
      </c>
    </row>
    <row r="34" spans="1:4" ht="15.6">
      <c r="A34" s="57">
        <v>18</v>
      </c>
      <c r="B34" s="18" t="s">
        <v>60</v>
      </c>
      <c r="C34" s="18" t="s">
        <v>61</v>
      </c>
      <c r="D34" s="14">
        <v>2</v>
      </c>
    </row>
    <row r="35" spans="1:4" ht="15.6">
      <c r="A35" s="57">
        <v>19</v>
      </c>
      <c r="B35" s="18" t="s">
        <v>62</v>
      </c>
      <c r="C35" s="18" t="s">
        <v>63</v>
      </c>
      <c r="D35" s="14">
        <v>2</v>
      </c>
    </row>
    <row r="36" spans="1:4" ht="15.6">
      <c r="A36" s="57">
        <v>20</v>
      </c>
      <c r="B36" s="18" t="s">
        <v>36</v>
      </c>
      <c r="C36" s="18" t="s">
        <v>37</v>
      </c>
      <c r="D36" s="14">
        <v>4</v>
      </c>
    </row>
    <row r="37" spans="1:4" ht="15.6">
      <c r="A37" s="57">
        <v>21</v>
      </c>
      <c r="B37" s="18" t="s">
        <v>44</v>
      </c>
      <c r="C37" s="18" t="s">
        <v>45</v>
      </c>
      <c r="D37" s="14">
        <v>3</v>
      </c>
    </row>
    <row r="38" spans="1:4" ht="15.6">
      <c r="A38" s="57">
        <v>22</v>
      </c>
      <c r="B38" s="18" t="s">
        <v>70</v>
      </c>
      <c r="C38" s="18" t="s">
        <v>172</v>
      </c>
      <c r="D38" s="14">
        <v>3</v>
      </c>
    </row>
    <row r="39" spans="1:4" ht="15.6">
      <c r="A39" s="57">
        <v>23</v>
      </c>
      <c r="B39" s="59" t="s">
        <v>32</v>
      </c>
      <c r="C39" s="19" t="s">
        <v>33</v>
      </c>
      <c r="D39" s="17">
        <v>3</v>
      </c>
    </row>
    <row r="40" spans="1:4" s="4" customFormat="1" ht="19.95" customHeight="1">
      <c r="A40" s="101"/>
      <c r="B40" s="102"/>
      <c r="C40" s="63" t="s">
        <v>13</v>
      </c>
      <c r="D40" s="17">
        <f>SUM(D32:D39)</f>
        <v>23</v>
      </c>
    </row>
    <row r="41" spans="1:4" s="15" customFormat="1" ht="15.6">
      <c r="A41" s="101" t="s">
        <v>48</v>
      </c>
      <c r="B41" s="102"/>
      <c r="C41" s="13"/>
      <c r="D41" s="14"/>
    </row>
    <row r="42" spans="1:4" s="71" customFormat="1" ht="15.6">
      <c r="A42" s="57">
        <v>24</v>
      </c>
      <c r="B42" s="18" t="s">
        <v>68</v>
      </c>
      <c r="C42" s="18" t="s">
        <v>69</v>
      </c>
      <c r="D42" s="14">
        <v>4</v>
      </c>
    </row>
    <row r="43" spans="1:4" s="71" customFormat="1" ht="15.6">
      <c r="A43" s="57">
        <v>25</v>
      </c>
      <c r="B43" s="18" t="s">
        <v>91</v>
      </c>
      <c r="C43" s="18" t="s">
        <v>92</v>
      </c>
      <c r="D43" s="14">
        <v>3</v>
      </c>
    </row>
    <row r="44" spans="1:4" ht="15.6">
      <c r="A44" s="57">
        <v>26</v>
      </c>
      <c r="B44" s="18" t="s">
        <v>54</v>
      </c>
      <c r="C44" s="18" t="s">
        <v>55</v>
      </c>
      <c r="D44" s="14">
        <v>4</v>
      </c>
    </row>
    <row r="45" spans="1:4" s="71" customFormat="1" ht="15.6">
      <c r="A45" s="57">
        <v>27</v>
      </c>
      <c r="B45" s="18" t="s">
        <v>93</v>
      </c>
      <c r="C45" s="18" t="s">
        <v>94</v>
      </c>
      <c r="D45" s="14">
        <v>3</v>
      </c>
    </row>
    <row r="46" spans="1:4" ht="15.6">
      <c r="A46" s="57">
        <v>28</v>
      </c>
      <c r="B46" s="18" t="s">
        <v>95</v>
      </c>
      <c r="C46" s="18" t="s">
        <v>96</v>
      </c>
      <c r="D46" s="14">
        <v>3</v>
      </c>
    </row>
    <row r="47" spans="1:4" ht="15.6">
      <c r="A47" s="57">
        <v>29</v>
      </c>
      <c r="B47" s="18" t="s">
        <v>103</v>
      </c>
      <c r="C47" s="18" t="s">
        <v>104</v>
      </c>
      <c r="D47" s="14">
        <v>3</v>
      </c>
    </row>
    <row r="48" spans="1:4" ht="15.6">
      <c r="A48" s="57">
        <v>30</v>
      </c>
      <c r="B48" s="18" t="s">
        <v>42</v>
      </c>
      <c r="C48" s="18" t="s">
        <v>43</v>
      </c>
      <c r="D48" s="14">
        <v>2</v>
      </c>
    </row>
    <row r="49" spans="1:4" s="4" customFormat="1" ht="19.95" customHeight="1">
      <c r="A49" s="101"/>
      <c r="B49" s="102"/>
      <c r="C49" s="63" t="s">
        <v>13</v>
      </c>
      <c r="D49" s="17">
        <f>SUM(D42:D48)</f>
        <v>22</v>
      </c>
    </row>
    <row r="50" spans="1:4" s="15" customFormat="1" ht="15.6">
      <c r="A50" s="101" t="s">
        <v>19</v>
      </c>
      <c r="B50" s="102"/>
      <c r="C50" s="13"/>
      <c r="D50" s="14"/>
    </row>
    <row r="51" spans="1:4" s="76" customFormat="1" ht="16.2">
      <c r="A51" s="57">
        <v>31</v>
      </c>
      <c r="B51" s="74" t="s">
        <v>64</v>
      </c>
      <c r="C51" s="23" t="s">
        <v>65</v>
      </c>
      <c r="D51" s="75">
        <v>2</v>
      </c>
    </row>
    <row r="52" spans="1:4" ht="15.6">
      <c r="A52" s="57">
        <v>32</v>
      </c>
      <c r="B52" s="24"/>
      <c r="C52" s="18" t="s">
        <v>66</v>
      </c>
      <c r="D52" s="14"/>
    </row>
    <row r="53" spans="1:4" s="4" customFormat="1" ht="19.5" customHeight="1">
      <c r="A53" s="101"/>
      <c r="B53" s="102"/>
      <c r="C53" s="63" t="s">
        <v>13</v>
      </c>
      <c r="D53" s="14">
        <f>SUM(D51:D52)</f>
        <v>2</v>
      </c>
    </row>
    <row r="54" spans="1:4" s="15" customFormat="1" ht="15.6">
      <c r="A54" s="101" t="s">
        <v>67</v>
      </c>
      <c r="B54" s="102"/>
      <c r="C54" s="13"/>
      <c r="D54" s="14"/>
    </row>
    <row r="55" spans="1:4" ht="15.6">
      <c r="A55" s="88">
        <v>33</v>
      </c>
      <c r="B55" s="18" t="s">
        <v>105</v>
      </c>
      <c r="C55" s="18" t="s">
        <v>106</v>
      </c>
      <c r="D55" s="14">
        <v>3</v>
      </c>
    </row>
    <row r="56" spans="1:4" ht="15.6">
      <c r="A56" s="57">
        <v>34</v>
      </c>
      <c r="B56" s="22" t="s">
        <v>74</v>
      </c>
      <c r="C56" s="18" t="s">
        <v>75</v>
      </c>
      <c r="D56" s="14">
        <v>3</v>
      </c>
    </row>
    <row r="57" spans="1:4" ht="15.6">
      <c r="A57" s="57">
        <v>35</v>
      </c>
      <c r="B57" s="18" t="s">
        <v>76</v>
      </c>
      <c r="C57" s="18" t="s">
        <v>167</v>
      </c>
      <c r="D57" s="14">
        <v>3</v>
      </c>
    </row>
    <row r="58" spans="1:4" ht="15.6">
      <c r="A58" s="57">
        <v>36</v>
      </c>
      <c r="B58" s="18" t="s">
        <v>78</v>
      </c>
      <c r="C58" s="18" t="s">
        <v>79</v>
      </c>
      <c r="D58" s="14">
        <v>3</v>
      </c>
    </row>
    <row r="59" spans="1:4" ht="15.6">
      <c r="A59" s="57">
        <v>37</v>
      </c>
      <c r="B59" s="18" t="s">
        <v>113</v>
      </c>
      <c r="C59" s="18" t="s">
        <v>114</v>
      </c>
      <c r="D59" s="14">
        <v>3</v>
      </c>
    </row>
    <row r="60" spans="1:4" ht="15.6">
      <c r="A60" s="57">
        <v>38</v>
      </c>
      <c r="B60" s="18" t="s">
        <v>72</v>
      </c>
      <c r="C60" s="18" t="s">
        <v>73</v>
      </c>
      <c r="D60" s="14">
        <v>3</v>
      </c>
    </row>
    <row r="61" spans="1:4" s="78" customFormat="1" ht="31.2">
      <c r="A61" s="57"/>
      <c r="B61" s="77" t="s">
        <v>80</v>
      </c>
      <c r="C61" s="25" t="s">
        <v>81</v>
      </c>
      <c r="D61" s="17">
        <v>3</v>
      </c>
    </row>
    <row r="62" spans="1:4" ht="15.6">
      <c r="A62" s="57">
        <v>39</v>
      </c>
      <c r="B62" s="18" t="s">
        <v>82</v>
      </c>
      <c r="C62" s="18" t="s">
        <v>83</v>
      </c>
      <c r="D62" s="14">
        <v>3</v>
      </c>
    </row>
    <row r="63" spans="1:4" ht="15.6">
      <c r="A63" s="57">
        <v>40</v>
      </c>
      <c r="B63" s="26" t="s">
        <v>86</v>
      </c>
      <c r="C63" s="26" t="s">
        <v>87</v>
      </c>
      <c r="D63" s="14">
        <v>3</v>
      </c>
    </row>
    <row r="64" spans="1:4" s="79" customFormat="1" ht="15.6">
      <c r="A64" s="57">
        <v>41</v>
      </c>
      <c r="B64" s="18" t="s">
        <v>84</v>
      </c>
      <c r="C64" s="18" t="s">
        <v>85</v>
      </c>
      <c r="D64" s="14">
        <v>3</v>
      </c>
    </row>
    <row r="65" spans="1:4" ht="15.6">
      <c r="A65" s="57">
        <v>42</v>
      </c>
      <c r="B65" s="18" t="s">
        <v>88</v>
      </c>
      <c r="C65" s="18" t="s">
        <v>89</v>
      </c>
      <c r="D65" s="14">
        <v>3</v>
      </c>
    </row>
    <row r="66" spans="1:4" s="4" customFormat="1" ht="19.5" customHeight="1">
      <c r="A66" s="101"/>
      <c r="B66" s="102"/>
      <c r="C66" s="63" t="s">
        <v>13</v>
      </c>
      <c r="D66" s="14">
        <f>SUM(D55:D61)</f>
        <v>21</v>
      </c>
    </row>
    <row r="67" spans="1:4" s="15" customFormat="1" ht="15.6">
      <c r="A67" s="101" t="s">
        <v>90</v>
      </c>
      <c r="B67" s="102"/>
      <c r="C67" s="13"/>
      <c r="D67" s="14"/>
    </row>
    <row r="68" spans="1:4" ht="15.6">
      <c r="A68" s="57">
        <v>43</v>
      </c>
      <c r="B68" s="18" t="s">
        <v>158</v>
      </c>
      <c r="C68" s="18" t="s">
        <v>159</v>
      </c>
      <c r="D68" s="14">
        <v>3</v>
      </c>
    </row>
    <row r="69" spans="1:4" ht="15.6">
      <c r="A69" s="57">
        <v>44</v>
      </c>
      <c r="B69" s="18" t="s">
        <v>160</v>
      </c>
      <c r="C69" s="18" t="s">
        <v>161</v>
      </c>
      <c r="D69" s="14">
        <v>2</v>
      </c>
    </row>
    <row r="70" spans="1:4" ht="15.6">
      <c r="A70" s="57">
        <v>45</v>
      </c>
      <c r="B70" s="18" t="s">
        <v>156</v>
      </c>
      <c r="C70" s="18" t="s">
        <v>157</v>
      </c>
      <c r="D70" s="14">
        <v>3</v>
      </c>
    </row>
    <row r="71" spans="1:4" ht="15.6">
      <c r="A71" s="57">
        <v>46</v>
      </c>
      <c r="B71" s="18" t="s">
        <v>152</v>
      </c>
      <c r="C71" s="18" t="s">
        <v>153</v>
      </c>
      <c r="D71" s="14">
        <v>4</v>
      </c>
    </row>
    <row r="72" spans="1:4" ht="15.6">
      <c r="A72" s="57">
        <v>47</v>
      </c>
      <c r="B72" s="18" t="s">
        <v>97</v>
      </c>
      <c r="C72" s="18" t="s">
        <v>98</v>
      </c>
      <c r="D72" s="14">
        <v>3</v>
      </c>
    </row>
    <row r="73" spans="1:4" ht="15.6">
      <c r="A73" s="57">
        <v>48</v>
      </c>
      <c r="B73" s="18" t="s">
        <v>154</v>
      </c>
      <c r="C73" s="18" t="s">
        <v>155</v>
      </c>
      <c r="D73" s="14">
        <v>3</v>
      </c>
    </row>
    <row r="74" spans="1:4" ht="15.6">
      <c r="A74" s="57">
        <v>49</v>
      </c>
      <c r="B74" s="18" t="s">
        <v>99</v>
      </c>
      <c r="C74" s="18" t="s">
        <v>100</v>
      </c>
      <c r="D74" s="14">
        <v>2</v>
      </c>
    </row>
    <row r="75" spans="1:4" ht="15.6">
      <c r="A75" s="57">
        <v>50</v>
      </c>
      <c r="B75" s="18" t="s">
        <v>101</v>
      </c>
      <c r="C75" s="18" t="s">
        <v>102</v>
      </c>
      <c r="D75" s="14">
        <v>2</v>
      </c>
    </row>
    <row r="76" spans="1:4" s="4" customFormat="1" ht="19.5" customHeight="1">
      <c r="A76" s="101"/>
      <c r="B76" s="102"/>
      <c r="C76" s="63" t="s">
        <v>13</v>
      </c>
      <c r="D76" s="14">
        <f>SUM(D68:D75)</f>
        <v>22</v>
      </c>
    </row>
    <row r="77" spans="1:4" s="15" customFormat="1" ht="15.6">
      <c r="A77" s="101" t="s">
        <v>19</v>
      </c>
      <c r="B77" s="102"/>
      <c r="C77" s="13"/>
      <c r="D77" s="14"/>
    </row>
    <row r="78" spans="1:4" ht="16.2">
      <c r="A78" s="57">
        <v>51</v>
      </c>
      <c r="B78" s="18" t="s">
        <v>108</v>
      </c>
      <c r="C78" s="23" t="s">
        <v>109</v>
      </c>
      <c r="D78" s="14">
        <v>3</v>
      </c>
    </row>
    <row r="79" spans="1:4" s="4" customFormat="1" ht="19.5" customHeight="1">
      <c r="A79" s="101"/>
      <c r="B79" s="102"/>
      <c r="C79" s="63" t="s">
        <v>13</v>
      </c>
      <c r="D79" s="14">
        <f>SUM(D78)</f>
        <v>3</v>
      </c>
    </row>
    <row r="80" spans="1:4" s="15" customFormat="1" ht="15.6">
      <c r="A80" s="101" t="s">
        <v>110</v>
      </c>
      <c r="B80" s="102"/>
      <c r="C80" s="13"/>
      <c r="D80" s="14"/>
    </row>
    <row r="81" spans="1:4" ht="15.6">
      <c r="A81" s="57">
        <v>52</v>
      </c>
      <c r="B81" s="18" t="s">
        <v>150</v>
      </c>
      <c r="C81" s="18" t="s">
        <v>151</v>
      </c>
      <c r="D81" s="14">
        <v>3</v>
      </c>
    </row>
    <row r="82" spans="1:4" ht="15.6">
      <c r="A82" s="57">
        <v>53</v>
      </c>
      <c r="B82" s="18" t="s">
        <v>115</v>
      </c>
      <c r="C82" s="18" t="s">
        <v>116</v>
      </c>
      <c r="D82" s="14">
        <v>3</v>
      </c>
    </row>
    <row r="83" spans="1:4" ht="15.6">
      <c r="A83" s="57">
        <v>54</v>
      </c>
      <c r="B83" s="18" t="s">
        <v>117</v>
      </c>
      <c r="C83" s="18" t="s">
        <v>118</v>
      </c>
      <c r="D83" s="14">
        <v>3</v>
      </c>
    </row>
    <row r="84" spans="1:4" ht="15.6">
      <c r="A84" s="57">
        <v>55</v>
      </c>
      <c r="B84" s="18" t="s">
        <v>119</v>
      </c>
      <c r="C84" s="18" t="s">
        <v>120</v>
      </c>
      <c r="D84" s="14">
        <v>3</v>
      </c>
    </row>
    <row r="85" spans="1:4" ht="15.6">
      <c r="A85" s="57">
        <v>56</v>
      </c>
      <c r="B85" s="18" t="s">
        <v>111</v>
      </c>
      <c r="C85" s="18" t="s">
        <v>112</v>
      </c>
      <c r="D85" s="14">
        <v>3</v>
      </c>
    </row>
    <row r="86" spans="1:4" ht="31.2">
      <c r="A86" s="57"/>
      <c r="B86" s="80" t="s">
        <v>80</v>
      </c>
      <c r="C86" s="27" t="s">
        <v>121</v>
      </c>
      <c r="D86" s="28">
        <v>3</v>
      </c>
    </row>
    <row r="87" spans="1:4" ht="15.6">
      <c r="A87" s="88">
        <v>57</v>
      </c>
      <c r="B87" s="18" t="s">
        <v>122</v>
      </c>
      <c r="C87" s="18" t="s">
        <v>123</v>
      </c>
      <c r="D87" s="14">
        <v>3</v>
      </c>
    </row>
    <row r="88" spans="1:4" ht="15.6">
      <c r="A88" s="57">
        <v>58</v>
      </c>
      <c r="B88" s="18" t="s">
        <v>124</v>
      </c>
      <c r="C88" s="18" t="s">
        <v>125</v>
      </c>
      <c r="D88" s="14">
        <v>3</v>
      </c>
    </row>
    <row r="89" spans="1:4" ht="15.6">
      <c r="A89" s="57">
        <v>59</v>
      </c>
      <c r="B89" s="18" t="s">
        <v>126</v>
      </c>
      <c r="C89" s="18" t="s">
        <v>127</v>
      </c>
      <c r="D89" s="14">
        <v>3</v>
      </c>
    </row>
    <row r="90" spans="1:4" ht="15.6">
      <c r="A90" s="57">
        <v>60</v>
      </c>
      <c r="B90" s="18" t="s">
        <v>128</v>
      </c>
      <c r="C90" s="18" t="s">
        <v>168</v>
      </c>
      <c r="D90" s="14">
        <v>3</v>
      </c>
    </row>
    <row r="91" spans="1:4" ht="15.6">
      <c r="A91" s="57">
        <v>61</v>
      </c>
      <c r="B91" s="18" t="s">
        <v>130</v>
      </c>
      <c r="C91" s="18" t="s">
        <v>131</v>
      </c>
      <c r="D91" s="14">
        <v>3</v>
      </c>
    </row>
    <row r="92" spans="1:4" ht="15.6">
      <c r="A92" s="57">
        <v>62</v>
      </c>
      <c r="B92" s="18" t="s">
        <v>132</v>
      </c>
      <c r="C92" s="18" t="s">
        <v>133</v>
      </c>
      <c r="D92" s="14">
        <v>3</v>
      </c>
    </row>
    <row r="93" spans="1:4" ht="15.6">
      <c r="A93" s="57">
        <v>63</v>
      </c>
      <c r="B93" s="18" t="s">
        <v>134</v>
      </c>
      <c r="C93" s="18" t="s">
        <v>135</v>
      </c>
      <c r="D93" s="14">
        <v>3</v>
      </c>
    </row>
    <row r="94" spans="1:4" ht="15.6">
      <c r="A94" s="57">
        <v>64</v>
      </c>
      <c r="B94" s="18" t="s">
        <v>136</v>
      </c>
      <c r="C94" s="18" t="s">
        <v>137</v>
      </c>
      <c r="D94" s="14">
        <v>3</v>
      </c>
    </row>
    <row r="95" spans="1:4" ht="15.6">
      <c r="A95" s="57">
        <v>65</v>
      </c>
      <c r="B95" s="18" t="s">
        <v>138</v>
      </c>
      <c r="C95" s="18" t="s">
        <v>139</v>
      </c>
      <c r="D95" s="14">
        <v>3</v>
      </c>
    </row>
    <row r="96" spans="1:4" ht="15.6">
      <c r="A96" s="57">
        <v>66</v>
      </c>
      <c r="B96" s="18" t="s">
        <v>140</v>
      </c>
      <c r="C96" s="18" t="s">
        <v>141</v>
      </c>
      <c r="D96" s="14">
        <v>3</v>
      </c>
    </row>
    <row r="97" spans="1:4" ht="15.6">
      <c r="A97" s="57">
        <v>67</v>
      </c>
      <c r="B97" s="18" t="s">
        <v>142</v>
      </c>
      <c r="C97" s="18" t="s">
        <v>143</v>
      </c>
      <c r="D97" s="14">
        <v>3</v>
      </c>
    </row>
    <row r="98" spans="1:4" s="71" customFormat="1" ht="15.6">
      <c r="A98" s="57">
        <v>68</v>
      </c>
      <c r="B98" s="29" t="s">
        <v>144</v>
      </c>
      <c r="C98" s="21" t="s">
        <v>145</v>
      </c>
      <c r="D98" s="14">
        <v>3</v>
      </c>
    </row>
    <row r="99" spans="1:4" s="71" customFormat="1" ht="15.6">
      <c r="A99" s="57">
        <v>69</v>
      </c>
      <c r="B99" s="81" t="s">
        <v>146</v>
      </c>
      <c r="C99" s="82" t="s">
        <v>147</v>
      </c>
      <c r="D99" s="14">
        <v>3</v>
      </c>
    </row>
    <row r="100" spans="1:4" s="71" customFormat="1" ht="31.2">
      <c r="A100" s="57">
        <v>70</v>
      </c>
      <c r="B100" s="80" t="s">
        <v>80</v>
      </c>
      <c r="C100" s="27" t="s">
        <v>169</v>
      </c>
      <c r="D100" s="28">
        <v>3</v>
      </c>
    </row>
    <row r="101" spans="1:4" s="4" customFormat="1" ht="19.5" customHeight="1">
      <c r="A101" s="57"/>
      <c r="B101" s="95"/>
      <c r="C101" s="63" t="s">
        <v>13</v>
      </c>
      <c r="D101" s="14">
        <v>21</v>
      </c>
    </row>
    <row r="102" spans="1:4" s="15" customFormat="1" ht="15.6">
      <c r="A102" s="101" t="s">
        <v>149</v>
      </c>
      <c r="B102" s="102"/>
      <c r="C102" s="13"/>
      <c r="D102" s="14"/>
    </row>
    <row r="103" spans="1:4" s="71" customFormat="1" ht="15.6">
      <c r="A103" s="57">
        <v>71</v>
      </c>
      <c r="B103" s="18" t="s">
        <v>163</v>
      </c>
      <c r="C103" s="18" t="s">
        <v>259</v>
      </c>
      <c r="D103" s="14">
        <v>10</v>
      </c>
    </row>
    <row r="104" spans="1:4" s="4" customFormat="1" ht="19.5" customHeight="1">
      <c r="A104" s="101"/>
      <c r="B104" s="102"/>
      <c r="C104" s="63" t="s">
        <v>13</v>
      </c>
      <c r="D104" s="14">
        <f>SUM(D103)</f>
        <v>10</v>
      </c>
    </row>
    <row r="106" spans="1:4" ht="15" customHeight="1">
      <c r="A106" s="103" t="s">
        <v>250</v>
      </c>
      <c r="B106" s="103"/>
      <c r="C106" s="103"/>
      <c r="D106" s="103"/>
    </row>
    <row r="107" spans="1:4" ht="15" customHeight="1">
      <c r="A107" s="103"/>
      <c r="B107" s="103"/>
      <c r="C107" s="103"/>
      <c r="D107" s="103"/>
    </row>
    <row r="108" spans="1:4">
      <c r="A108" s="83"/>
      <c r="B108" s="84" t="s">
        <v>249</v>
      </c>
      <c r="C108" s="83"/>
      <c r="D108" s="83"/>
    </row>
    <row r="109" spans="1:4" ht="15.6">
      <c r="A109" s="9" t="s">
        <v>4</v>
      </c>
      <c r="B109" s="11" t="s">
        <v>5</v>
      </c>
      <c r="C109" s="11" t="s">
        <v>6</v>
      </c>
      <c r="D109" s="11" t="s">
        <v>7</v>
      </c>
    </row>
    <row r="110" spans="1:4" ht="16.8">
      <c r="A110" s="85">
        <v>1</v>
      </c>
      <c r="B110" s="86" t="s">
        <v>180</v>
      </c>
      <c r="C110" s="86" t="s">
        <v>181</v>
      </c>
      <c r="D110" s="87">
        <v>3</v>
      </c>
    </row>
    <row r="111" spans="1:4" ht="16.8">
      <c r="A111" s="85">
        <v>2</v>
      </c>
      <c r="B111" s="85" t="s">
        <v>182</v>
      </c>
      <c r="C111" s="85" t="s">
        <v>183</v>
      </c>
      <c r="D111" s="87">
        <v>3</v>
      </c>
    </row>
    <row r="112" spans="1:4" ht="16.8">
      <c r="A112" s="85">
        <v>3</v>
      </c>
      <c r="B112" s="85" t="s">
        <v>184</v>
      </c>
      <c r="C112" s="85" t="s">
        <v>185</v>
      </c>
      <c r="D112" s="87">
        <v>3</v>
      </c>
    </row>
    <row r="113" spans="1:4" ht="16.8">
      <c r="A113" s="85">
        <v>4</v>
      </c>
      <c r="B113" s="85" t="s">
        <v>186</v>
      </c>
      <c r="C113" s="85" t="s">
        <v>187</v>
      </c>
      <c r="D113" s="87">
        <v>3</v>
      </c>
    </row>
    <row r="114" spans="1:4" ht="16.8">
      <c r="A114" s="85">
        <v>5</v>
      </c>
      <c r="B114" s="85" t="s">
        <v>188</v>
      </c>
      <c r="C114" s="85" t="s">
        <v>189</v>
      </c>
      <c r="D114" s="87">
        <v>3</v>
      </c>
    </row>
    <row r="115" spans="1:4" ht="16.8">
      <c r="A115" s="85">
        <v>6</v>
      </c>
      <c r="B115" s="85" t="s">
        <v>190</v>
      </c>
      <c r="C115" s="85" t="s">
        <v>191</v>
      </c>
      <c r="D115" s="87">
        <v>3</v>
      </c>
    </row>
    <row r="116" spans="1:4" ht="16.8">
      <c r="A116" s="85">
        <v>7</v>
      </c>
      <c r="B116" s="85" t="s">
        <v>192</v>
      </c>
      <c r="C116" s="85" t="s">
        <v>193</v>
      </c>
      <c r="D116" s="87">
        <v>3</v>
      </c>
    </row>
    <row r="117" spans="1:4" ht="16.8">
      <c r="A117" s="85">
        <v>8</v>
      </c>
      <c r="B117" s="85" t="s">
        <v>194</v>
      </c>
      <c r="C117" s="86" t="s">
        <v>195</v>
      </c>
      <c r="D117" s="87">
        <v>3</v>
      </c>
    </row>
    <row r="118" spans="1:4" ht="16.8">
      <c r="A118" s="85">
        <v>9</v>
      </c>
      <c r="B118" s="85" t="s">
        <v>196</v>
      </c>
      <c r="C118" s="85" t="s">
        <v>33</v>
      </c>
      <c r="D118" s="87">
        <v>3</v>
      </c>
    </row>
    <row r="119" spans="1:4" ht="16.8">
      <c r="A119" s="85">
        <v>10</v>
      </c>
      <c r="B119" s="85" t="s">
        <v>197</v>
      </c>
      <c r="C119" s="85" t="s">
        <v>198</v>
      </c>
      <c r="D119" s="87">
        <v>3</v>
      </c>
    </row>
    <row r="120" spans="1:4" ht="16.8">
      <c r="A120" s="85">
        <v>11</v>
      </c>
      <c r="B120" s="85" t="s">
        <v>199</v>
      </c>
      <c r="C120" s="85" t="s">
        <v>200</v>
      </c>
      <c r="D120" s="87">
        <v>3</v>
      </c>
    </row>
    <row r="121" spans="1:4" ht="16.8">
      <c r="A121" s="85">
        <v>12</v>
      </c>
      <c r="B121" s="85" t="s">
        <v>201</v>
      </c>
      <c r="C121" s="85" t="s">
        <v>202</v>
      </c>
      <c r="D121" s="87">
        <v>3</v>
      </c>
    </row>
    <row r="122" spans="1:4" ht="16.8">
      <c r="A122" s="85">
        <v>13</v>
      </c>
      <c r="B122" s="85" t="s">
        <v>203</v>
      </c>
      <c r="C122" s="85" t="s">
        <v>204</v>
      </c>
      <c r="D122" s="87">
        <v>3</v>
      </c>
    </row>
    <row r="123" spans="1:4" ht="16.8">
      <c r="A123" s="85">
        <v>14</v>
      </c>
      <c r="B123" s="85" t="s">
        <v>205</v>
      </c>
      <c r="C123" s="85" t="s">
        <v>206</v>
      </c>
      <c r="D123" s="87">
        <v>3</v>
      </c>
    </row>
    <row r="124" spans="1:4" ht="16.8">
      <c r="A124" s="85">
        <v>15</v>
      </c>
      <c r="B124" s="85" t="s">
        <v>207</v>
      </c>
      <c r="C124" s="85" t="s">
        <v>208</v>
      </c>
      <c r="D124" s="87">
        <v>3</v>
      </c>
    </row>
    <row r="125" spans="1:4" ht="33.6">
      <c r="A125" s="85">
        <v>16</v>
      </c>
      <c r="B125" s="85" t="s">
        <v>209</v>
      </c>
      <c r="C125" s="85" t="s">
        <v>210</v>
      </c>
      <c r="D125" s="87">
        <v>3</v>
      </c>
    </row>
    <row r="126" spans="1:4" ht="16.8">
      <c r="A126" s="85">
        <v>17</v>
      </c>
      <c r="B126" s="85" t="s">
        <v>211</v>
      </c>
      <c r="C126" s="85" t="s">
        <v>212</v>
      </c>
      <c r="D126" s="87">
        <v>3</v>
      </c>
    </row>
    <row r="127" spans="1:4" ht="16.8">
      <c r="A127" s="85">
        <v>18</v>
      </c>
      <c r="B127" s="85" t="s">
        <v>213</v>
      </c>
      <c r="C127" s="85" t="s">
        <v>214</v>
      </c>
      <c r="D127" s="87">
        <v>3</v>
      </c>
    </row>
    <row r="128" spans="1:4" ht="16.8">
      <c r="A128" s="85">
        <v>19</v>
      </c>
      <c r="B128" s="85" t="s">
        <v>215</v>
      </c>
      <c r="C128" s="85" t="s">
        <v>216</v>
      </c>
      <c r="D128" s="87">
        <v>3</v>
      </c>
    </row>
    <row r="129" spans="1:4" ht="16.8">
      <c r="A129" s="85">
        <v>20</v>
      </c>
      <c r="B129" s="85" t="s">
        <v>217</v>
      </c>
      <c r="C129" s="85" t="s">
        <v>218</v>
      </c>
      <c r="D129" s="87">
        <v>3</v>
      </c>
    </row>
    <row r="130" spans="1:4" ht="16.8">
      <c r="A130" s="85">
        <v>21</v>
      </c>
      <c r="B130" s="85" t="s">
        <v>219</v>
      </c>
      <c r="C130" s="85" t="s">
        <v>220</v>
      </c>
      <c r="D130" s="87">
        <v>3</v>
      </c>
    </row>
    <row r="131" spans="1:4" ht="16.8">
      <c r="A131" s="85">
        <v>22</v>
      </c>
      <c r="B131" s="85" t="s">
        <v>221</v>
      </c>
      <c r="C131" s="85" t="s">
        <v>222</v>
      </c>
      <c r="D131" s="87">
        <v>3</v>
      </c>
    </row>
    <row r="132" spans="1:4" ht="16.8">
      <c r="A132" s="85">
        <v>23</v>
      </c>
      <c r="B132" s="85" t="s">
        <v>223</v>
      </c>
      <c r="C132" s="85" t="s">
        <v>224</v>
      </c>
      <c r="D132" s="87">
        <v>3</v>
      </c>
    </row>
    <row r="133" spans="1:4" ht="16.8">
      <c r="A133" s="85">
        <v>24</v>
      </c>
      <c r="B133" s="85" t="s">
        <v>225</v>
      </c>
      <c r="C133" s="85" t="s">
        <v>226</v>
      </c>
      <c r="D133" s="87">
        <v>3</v>
      </c>
    </row>
    <row r="134" spans="1:4" ht="16.8">
      <c r="A134" s="85">
        <v>25</v>
      </c>
      <c r="B134" s="85" t="s">
        <v>227</v>
      </c>
      <c r="C134" s="85" t="s">
        <v>228</v>
      </c>
      <c r="D134" s="87">
        <v>3</v>
      </c>
    </row>
    <row r="135" spans="1:4" ht="16.8">
      <c r="A135" s="85">
        <v>26</v>
      </c>
      <c r="B135" s="85" t="s">
        <v>229</v>
      </c>
      <c r="C135" s="85" t="s">
        <v>230</v>
      </c>
      <c r="D135" s="87">
        <v>3</v>
      </c>
    </row>
    <row r="136" spans="1:4" ht="16.8">
      <c r="A136" s="85">
        <v>27</v>
      </c>
      <c r="B136" s="85" t="s">
        <v>231</v>
      </c>
      <c r="C136" s="85" t="s">
        <v>232</v>
      </c>
      <c r="D136" s="87">
        <v>3</v>
      </c>
    </row>
    <row r="137" spans="1:4" ht="16.8">
      <c r="A137" s="85">
        <v>28</v>
      </c>
      <c r="B137" s="85" t="s">
        <v>233</v>
      </c>
      <c r="C137" s="85" t="s">
        <v>234</v>
      </c>
      <c r="D137" s="87">
        <v>3</v>
      </c>
    </row>
    <row r="138" spans="1:4" ht="16.8">
      <c r="A138" s="85">
        <v>29</v>
      </c>
      <c r="B138" s="85" t="s">
        <v>235</v>
      </c>
      <c r="C138" s="85" t="s">
        <v>236</v>
      </c>
      <c r="D138" s="87">
        <v>3</v>
      </c>
    </row>
    <row r="139" spans="1:4" ht="16.8">
      <c r="A139" s="85">
        <v>30</v>
      </c>
      <c r="B139" s="85" t="s">
        <v>237</v>
      </c>
      <c r="C139" s="85" t="s">
        <v>238</v>
      </c>
      <c r="D139" s="87">
        <v>3</v>
      </c>
    </row>
    <row r="140" spans="1:4" ht="33.6">
      <c r="A140" s="85">
        <v>31</v>
      </c>
      <c r="B140" s="85" t="s">
        <v>239</v>
      </c>
      <c r="C140" s="85" t="s">
        <v>240</v>
      </c>
      <c r="D140" s="87">
        <v>3</v>
      </c>
    </row>
    <row r="141" spans="1:4" ht="16.8">
      <c r="A141" s="85">
        <v>32</v>
      </c>
      <c r="B141" s="85" t="s">
        <v>241</v>
      </c>
      <c r="C141" s="85" t="s">
        <v>242</v>
      </c>
      <c r="D141" s="87">
        <v>3</v>
      </c>
    </row>
    <row r="142" spans="1:4" ht="16.8">
      <c r="A142" s="85">
        <v>33</v>
      </c>
      <c r="B142" s="85" t="s">
        <v>243</v>
      </c>
      <c r="C142" s="85" t="s">
        <v>244</v>
      </c>
      <c r="D142" s="87">
        <v>3</v>
      </c>
    </row>
    <row r="143" spans="1:4" ht="16.8">
      <c r="A143" s="85">
        <v>34</v>
      </c>
      <c r="B143" s="85" t="s">
        <v>245</v>
      </c>
      <c r="C143" s="85" t="s">
        <v>246</v>
      </c>
      <c r="D143" s="87">
        <v>3</v>
      </c>
    </row>
  </sheetData>
  <mergeCells count="25">
    <mergeCell ref="A106:D107"/>
    <mergeCell ref="A77:B77"/>
    <mergeCell ref="A79:B79"/>
    <mergeCell ref="A80:B80"/>
    <mergeCell ref="A102:B102"/>
    <mergeCell ref="A104:B104"/>
    <mergeCell ref="A76:B76"/>
    <mergeCell ref="A26:B26"/>
    <mergeCell ref="A30:B30"/>
    <mergeCell ref="A31:B31"/>
    <mergeCell ref="A40:B40"/>
    <mergeCell ref="A41:B41"/>
    <mergeCell ref="A49:B49"/>
    <mergeCell ref="A50:B50"/>
    <mergeCell ref="A53:B53"/>
    <mergeCell ref="A54:B54"/>
    <mergeCell ref="A66:B66"/>
    <mergeCell ref="A67:B67"/>
    <mergeCell ref="A25:B25"/>
    <mergeCell ref="A5:D5"/>
    <mergeCell ref="A6:D6"/>
    <mergeCell ref="A10:B10"/>
    <mergeCell ref="A14:B14"/>
    <mergeCell ref="A15:B15"/>
    <mergeCell ref="A7:D8"/>
  </mergeCells>
  <pageMargins left="0.62" right="0.3" top="0.75" bottom="0.49" header="0.32" footer="0.3"/>
  <pageSetup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7"/>
  <sheetViews>
    <sheetView zoomScale="65" zoomScaleNormal="65" workbookViewId="0">
      <selection activeCell="H11" sqref="H11"/>
    </sheetView>
  </sheetViews>
  <sheetFormatPr defaultColWidth="9.109375" defaultRowHeight="14.4"/>
  <cols>
    <col min="1" max="1" width="5" style="36" customWidth="1"/>
    <col min="2" max="2" width="21.44140625" style="36" customWidth="1"/>
    <col min="3" max="3" width="51" style="36" customWidth="1"/>
    <col min="4" max="4" width="22.6640625" style="36" customWidth="1"/>
    <col min="5" max="16384" width="9.109375" style="36"/>
  </cols>
  <sheetData>
    <row r="1" spans="1:4" s="31" customFormat="1" ht="19.95" customHeight="1">
      <c r="A1" s="1" t="s">
        <v>0</v>
      </c>
      <c r="B1" s="2"/>
      <c r="C1" s="3"/>
      <c r="D1" s="4"/>
    </row>
    <row r="2" spans="1:4" s="31" customFormat="1" ht="19.95" customHeight="1">
      <c r="A2" s="5" t="s">
        <v>1</v>
      </c>
      <c r="B2" s="6"/>
      <c r="C2" s="3"/>
      <c r="D2" s="4"/>
    </row>
    <row r="3" spans="1:4" s="31" customFormat="1" ht="19.95" customHeight="1">
      <c r="A3" s="7" t="s">
        <v>2</v>
      </c>
      <c r="B3" s="8"/>
      <c r="C3" s="3"/>
      <c r="D3" s="4"/>
    </row>
    <row r="4" spans="1:4" s="31" customFormat="1" ht="19.5" customHeight="1">
      <c r="A4" s="7"/>
      <c r="B4" s="8"/>
      <c r="C4" s="3"/>
      <c r="D4" s="4"/>
    </row>
    <row r="5" spans="1:4" s="31" customFormat="1" ht="56.25" customHeight="1">
      <c r="A5" s="104" t="s">
        <v>253</v>
      </c>
      <c r="B5" s="104"/>
      <c r="C5" s="104"/>
      <c r="D5" s="104"/>
    </row>
    <row r="6" spans="1:4" s="31" customFormat="1" ht="19.5" customHeight="1">
      <c r="A6" s="105" t="s">
        <v>3</v>
      </c>
      <c r="B6" s="105"/>
      <c r="C6" s="105"/>
      <c r="D6" s="105"/>
    </row>
    <row r="7" spans="1:4" s="31" customFormat="1" ht="19.5" customHeight="1">
      <c r="A7" s="108" t="s">
        <v>256</v>
      </c>
      <c r="B7" s="109"/>
      <c r="C7" s="109"/>
      <c r="D7" s="109"/>
    </row>
    <row r="8" spans="1:4" s="31" customFormat="1" ht="19.5" customHeight="1">
      <c r="A8" s="110"/>
      <c r="B8" s="110"/>
      <c r="C8" s="110"/>
      <c r="D8" s="110"/>
    </row>
    <row r="9" spans="1:4" s="31" customFormat="1" ht="19.5" customHeight="1">
      <c r="B9" s="32"/>
      <c r="C9" s="33"/>
    </row>
    <row r="10" spans="1:4" s="2" customFormat="1" ht="19.95" customHeight="1">
      <c r="A10" s="9" t="s">
        <v>4</v>
      </c>
      <c r="B10" s="10" t="s">
        <v>5</v>
      </c>
      <c r="C10" s="11" t="s">
        <v>6</v>
      </c>
      <c r="D10" s="12" t="s">
        <v>7</v>
      </c>
    </row>
    <row r="11" spans="1:4" s="15" customFormat="1" ht="15.6">
      <c r="A11" s="101" t="s">
        <v>8</v>
      </c>
      <c r="B11" s="102"/>
      <c r="C11" s="13"/>
      <c r="D11" s="14"/>
    </row>
    <row r="12" spans="1:4" ht="15.6">
      <c r="A12" s="21">
        <v>1</v>
      </c>
      <c r="B12" s="34" t="s">
        <v>11</v>
      </c>
      <c r="C12" s="35" t="s">
        <v>12</v>
      </c>
      <c r="D12" s="94">
        <v>17</v>
      </c>
    </row>
    <row r="13" spans="1:4" ht="15.6">
      <c r="A13" s="21">
        <v>2</v>
      </c>
      <c r="B13" s="34" t="s">
        <v>15</v>
      </c>
      <c r="C13" s="35" t="s">
        <v>16</v>
      </c>
      <c r="D13" s="94">
        <v>13</v>
      </c>
    </row>
    <row r="14" spans="1:4" s="4" customFormat="1" ht="19.95" customHeight="1">
      <c r="A14" s="100"/>
      <c r="B14" s="100"/>
      <c r="C14" s="63" t="s">
        <v>13</v>
      </c>
      <c r="D14" s="17">
        <f>SUM(D12:D13)</f>
        <v>30</v>
      </c>
    </row>
    <row r="15" spans="1:4" s="15" customFormat="1" ht="15.6">
      <c r="A15" s="101" t="s">
        <v>14</v>
      </c>
      <c r="B15" s="102"/>
      <c r="C15" s="13"/>
      <c r="D15" s="14"/>
    </row>
    <row r="16" spans="1:4" ht="15.6">
      <c r="A16" s="21">
        <v>4</v>
      </c>
      <c r="B16" s="14" t="s">
        <v>38</v>
      </c>
      <c r="C16" s="22" t="s">
        <v>39</v>
      </c>
      <c r="D16" s="14">
        <v>2</v>
      </c>
    </row>
    <row r="17" spans="1:8" ht="15.6">
      <c r="A17" s="21">
        <v>5</v>
      </c>
      <c r="B17" s="14" t="s">
        <v>40</v>
      </c>
      <c r="C17" s="22" t="s">
        <v>41</v>
      </c>
      <c r="D17" s="14">
        <v>2</v>
      </c>
    </row>
    <row r="18" spans="1:8" ht="15.6">
      <c r="A18" s="21">
        <v>6</v>
      </c>
      <c r="B18" s="94" t="s">
        <v>17</v>
      </c>
      <c r="C18" s="56" t="s">
        <v>18</v>
      </c>
      <c r="D18" s="94">
        <v>3</v>
      </c>
    </row>
    <row r="19" spans="1:8" ht="15.6">
      <c r="A19" s="21">
        <v>7</v>
      </c>
      <c r="B19" s="14" t="s">
        <v>26</v>
      </c>
      <c r="C19" s="22" t="s">
        <v>27</v>
      </c>
      <c r="D19" s="14">
        <v>2</v>
      </c>
    </row>
    <row r="20" spans="1:8" s="4" customFormat="1" ht="19.95" customHeight="1">
      <c r="A20" s="21">
        <v>8</v>
      </c>
      <c r="B20" s="14" t="s">
        <v>28</v>
      </c>
      <c r="C20" s="22" t="s">
        <v>29</v>
      </c>
      <c r="D20" s="14">
        <v>2</v>
      </c>
    </row>
    <row r="21" spans="1:8" s="15" customFormat="1" ht="15.75" customHeight="1">
      <c r="A21" s="21">
        <v>9</v>
      </c>
      <c r="B21" s="94" t="s">
        <v>166</v>
      </c>
      <c r="C21" s="29" t="s">
        <v>47</v>
      </c>
      <c r="D21" s="94">
        <v>4</v>
      </c>
    </row>
    <row r="22" spans="1:8" ht="16.2">
      <c r="A22" s="100"/>
      <c r="B22" s="100"/>
      <c r="C22" s="63" t="s">
        <v>13</v>
      </c>
      <c r="D22" s="17">
        <f>SUM(D16:D21)</f>
        <v>15</v>
      </c>
    </row>
    <row r="23" spans="1:8" ht="15.6">
      <c r="A23" s="101" t="s">
        <v>19</v>
      </c>
      <c r="B23" s="102"/>
      <c r="C23" s="13"/>
      <c r="D23" s="14"/>
    </row>
    <row r="24" spans="1:8" ht="15.6">
      <c r="A24" s="21">
        <v>10</v>
      </c>
      <c r="B24" s="94" t="s">
        <v>24</v>
      </c>
      <c r="C24" s="29" t="s">
        <v>25</v>
      </c>
      <c r="D24" s="94">
        <v>3</v>
      </c>
    </row>
    <row r="25" spans="1:8" ht="15.6">
      <c r="A25" s="21">
        <v>11</v>
      </c>
      <c r="B25" s="94" t="s">
        <v>22</v>
      </c>
      <c r="C25" s="29" t="s">
        <v>23</v>
      </c>
      <c r="D25" s="94">
        <v>2</v>
      </c>
    </row>
    <row r="26" spans="1:8" ht="15.6">
      <c r="A26" s="21">
        <v>12</v>
      </c>
      <c r="B26" s="14" t="s">
        <v>20</v>
      </c>
      <c r="C26" s="22" t="s">
        <v>21</v>
      </c>
      <c r="D26" s="14">
        <v>3</v>
      </c>
    </row>
    <row r="27" spans="1:8" s="4" customFormat="1" ht="19.95" customHeight="1">
      <c r="A27" s="111"/>
      <c r="B27" s="112"/>
      <c r="C27" s="63" t="s">
        <v>13</v>
      </c>
      <c r="D27" s="14">
        <f>SUM(D24:D26)</f>
        <v>8</v>
      </c>
      <c r="H27" s="4" t="s">
        <v>170</v>
      </c>
    </row>
    <row r="28" spans="1:8" s="15" customFormat="1" ht="15.6">
      <c r="A28" s="101" t="s">
        <v>30</v>
      </c>
      <c r="B28" s="102"/>
      <c r="C28" s="13"/>
      <c r="D28" s="14"/>
    </row>
    <row r="29" spans="1:8" s="15" customFormat="1" ht="15.6">
      <c r="A29" s="38">
        <v>13</v>
      </c>
      <c r="B29" s="14" t="s">
        <v>165</v>
      </c>
      <c r="C29" s="22" t="s">
        <v>31</v>
      </c>
      <c r="D29" s="14">
        <v>1</v>
      </c>
    </row>
    <row r="30" spans="1:8" s="15" customFormat="1" ht="15.6">
      <c r="A30" s="21">
        <v>14</v>
      </c>
      <c r="B30" s="39" t="s">
        <v>32</v>
      </c>
      <c r="C30" s="20" t="s">
        <v>33</v>
      </c>
      <c r="D30" s="39">
        <v>3</v>
      </c>
    </row>
    <row r="31" spans="1:8" s="4" customFormat="1" ht="15.6">
      <c r="A31" s="38">
        <v>15</v>
      </c>
      <c r="B31" s="14" t="s">
        <v>34</v>
      </c>
      <c r="C31" s="22" t="s">
        <v>35</v>
      </c>
      <c r="D31" s="14">
        <v>2</v>
      </c>
    </row>
    <row r="32" spans="1:8" ht="15.6">
      <c r="A32" s="21">
        <v>16</v>
      </c>
      <c r="B32" s="14" t="s">
        <v>36</v>
      </c>
      <c r="C32" s="22" t="s">
        <v>37</v>
      </c>
      <c r="D32" s="14">
        <v>4</v>
      </c>
    </row>
    <row r="33" spans="1:4" ht="15.6">
      <c r="A33" s="38">
        <v>17</v>
      </c>
      <c r="B33" s="14" t="s">
        <v>50</v>
      </c>
      <c r="C33" s="37" t="s">
        <v>51</v>
      </c>
      <c r="D33" s="14">
        <v>1</v>
      </c>
    </row>
    <row r="34" spans="1:4" ht="15.6">
      <c r="A34" s="38">
        <v>18</v>
      </c>
      <c r="B34" s="14" t="s">
        <v>52</v>
      </c>
      <c r="C34" s="37" t="s">
        <v>53</v>
      </c>
      <c r="D34" s="14">
        <v>3</v>
      </c>
    </row>
    <row r="35" spans="1:4" ht="15.6">
      <c r="A35" s="21">
        <v>19</v>
      </c>
      <c r="B35" s="14" t="s">
        <v>44</v>
      </c>
      <c r="C35" s="18" t="s">
        <v>45</v>
      </c>
      <c r="D35" s="40">
        <v>3</v>
      </c>
    </row>
    <row r="36" spans="1:4" ht="15.6">
      <c r="A36" s="21">
        <v>20</v>
      </c>
      <c r="B36" s="14" t="s">
        <v>46</v>
      </c>
      <c r="C36" s="22" t="s">
        <v>49</v>
      </c>
      <c r="D36" s="14">
        <v>4</v>
      </c>
    </row>
    <row r="37" spans="1:4" s="4" customFormat="1" ht="19.95" customHeight="1">
      <c r="A37" s="111"/>
      <c r="B37" s="112"/>
      <c r="C37" s="63" t="s">
        <v>13</v>
      </c>
      <c r="D37" s="17">
        <f>SUM(D29:D36)</f>
        <v>21</v>
      </c>
    </row>
    <row r="38" spans="1:4" s="15" customFormat="1" ht="15.6">
      <c r="A38" s="101" t="s">
        <v>48</v>
      </c>
      <c r="B38" s="102"/>
      <c r="C38" s="13"/>
      <c r="D38" s="14"/>
    </row>
    <row r="39" spans="1:4" s="4" customFormat="1" ht="15.6">
      <c r="A39" s="38">
        <v>21</v>
      </c>
      <c r="B39" s="14" t="s">
        <v>68</v>
      </c>
      <c r="C39" s="37" t="s">
        <v>69</v>
      </c>
      <c r="D39" s="12">
        <v>4</v>
      </c>
    </row>
    <row r="40" spans="1:4" ht="15.6">
      <c r="A40" s="38">
        <v>22</v>
      </c>
      <c r="B40" s="14" t="s">
        <v>54</v>
      </c>
      <c r="C40" s="22" t="s">
        <v>55</v>
      </c>
      <c r="D40" s="14">
        <v>4</v>
      </c>
    </row>
    <row r="41" spans="1:4" ht="15.6">
      <c r="A41" s="38">
        <v>23</v>
      </c>
      <c r="B41" s="14" t="s">
        <v>60</v>
      </c>
      <c r="C41" s="18" t="s">
        <v>61</v>
      </c>
      <c r="D41" s="40">
        <v>2</v>
      </c>
    </row>
    <row r="42" spans="1:4" ht="15.6">
      <c r="A42" s="38">
        <v>24</v>
      </c>
      <c r="B42" s="14" t="s">
        <v>62</v>
      </c>
      <c r="C42" s="18" t="s">
        <v>63</v>
      </c>
      <c r="D42" s="40">
        <v>2</v>
      </c>
    </row>
    <row r="43" spans="1:4" s="30" customFormat="1" ht="15.6">
      <c r="A43" s="38">
        <v>25</v>
      </c>
      <c r="B43" s="14" t="s">
        <v>58</v>
      </c>
      <c r="C43" s="29" t="s">
        <v>59</v>
      </c>
      <c r="D43" s="41">
        <v>3</v>
      </c>
    </row>
    <row r="44" spans="1:4" s="30" customFormat="1" ht="15.6">
      <c r="A44" s="38">
        <v>26</v>
      </c>
      <c r="B44" s="94" t="s">
        <v>42</v>
      </c>
      <c r="C44" s="35" t="s">
        <v>43</v>
      </c>
      <c r="D44" s="41">
        <v>2</v>
      </c>
    </row>
    <row r="45" spans="1:4" s="4" customFormat="1" ht="19.95" customHeight="1">
      <c r="A45" s="111"/>
      <c r="B45" s="112"/>
      <c r="C45" s="63" t="s">
        <v>13</v>
      </c>
      <c r="D45" s="17">
        <f>SUM(D39:D44)</f>
        <v>17</v>
      </c>
    </row>
    <row r="46" spans="1:4" s="15" customFormat="1" ht="15.6">
      <c r="A46" s="101" t="s">
        <v>19</v>
      </c>
      <c r="B46" s="102"/>
      <c r="C46" s="13"/>
      <c r="D46" s="14"/>
    </row>
    <row r="47" spans="1:4" s="4" customFormat="1" ht="16.2">
      <c r="A47" s="38">
        <v>27</v>
      </c>
      <c r="B47" s="41" t="s">
        <v>64</v>
      </c>
      <c r="C47" s="42" t="s">
        <v>65</v>
      </c>
      <c r="D47" s="94">
        <v>2</v>
      </c>
    </row>
    <row r="48" spans="1:4" ht="15.6">
      <c r="A48" s="38">
        <v>28</v>
      </c>
      <c r="B48" s="24"/>
      <c r="C48" s="35" t="s">
        <v>66</v>
      </c>
      <c r="D48" s="94"/>
    </row>
    <row r="49" spans="1:4" s="4" customFormat="1" ht="19.95" customHeight="1">
      <c r="A49" s="111"/>
      <c r="B49" s="112"/>
      <c r="C49" s="63" t="s">
        <v>13</v>
      </c>
      <c r="D49" s="17">
        <f>SUM(D47:D48)</f>
        <v>2</v>
      </c>
    </row>
    <row r="50" spans="1:4" s="15" customFormat="1" ht="15.6">
      <c r="A50" s="101" t="s">
        <v>67</v>
      </c>
      <c r="B50" s="102"/>
      <c r="C50" s="13"/>
      <c r="D50" s="14"/>
    </row>
    <row r="51" spans="1:4" s="4" customFormat="1" ht="15.6">
      <c r="A51" s="38">
        <v>29</v>
      </c>
      <c r="B51" s="41" t="s">
        <v>56</v>
      </c>
      <c r="C51" s="26" t="s">
        <v>57</v>
      </c>
      <c r="D51" s="43">
        <v>3</v>
      </c>
    </row>
    <row r="52" spans="1:4" s="4" customFormat="1" ht="15.6">
      <c r="A52" s="44">
        <v>30</v>
      </c>
      <c r="B52" s="94" t="s">
        <v>70</v>
      </c>
      <c r="C52" s="35" t="s">
        <v>172</v>
      </c>
      <c r="D52" s="41">
        <v>3</v>
      </c>
    </row>
    <row r="53" spans="1:4" s="4" customFormat="1" ht="15.6">
      <c r="A53" s="38">
        <v>31</v>
      </c>
      <c r="B53" s="45" t="s">
        <v>72</v>
      </c>
      <c r="C53" s="19" t="s">
        <v>73</v>
      </c>
      <c r="D53" s="45">
        <v>3</v>
      </c>
    </row>
    <row r="54" spans="1:4" ht="15.6">
      <c r="A54" s="44">
        <v>32</v>
      </c>
      <c r="B54" s="94" t="s">
        <v>74</v>
      </c>
      <c r="C54" s="35" t="s">
        <v>75</v>
      </c>
      <c r="D54" s="41">
        <v>3</v>
      </c>
    </row>
    <row r="55" spans="1:4" s="4" customFormat="1" ht="15.6">
      <c r="A55" s="38">
        <v>33</v>
      </c>
      <c r="B55" s="94" t="s">
        <v>76</v>
      </c>
      <c r="C55" s="35" t="s">
        <v>77</v>
      </c>
      <c r="D55" s="41">
        <v>3</v>
      </c>
    </row>
    <row r="56" spans="1:4" s="4" customFormat="1" ht="15.6">
      <c r="A56" s="44">
        <v>34</v>
      </c>
      <c r="B56" s="94" t="s">
        <v>78</v>
      </c>
      <c r="C56" s="35" t="s">
        <v>79</v>
      </c>
      <c r="D56" s="41">
        <v>3</v>
      </c>
    </row>
    <row r="57" spans="1:4" s="15" customFormat="1" ht="31.2">
      <c r="A57" s="38"/>
      <c r="B57" s="9" t="s">
        <v>80</v>
      </c>
      <c r="C57" s="25" t="s">
        <v>81</v>
      </c>
      <c r="D57" s="11">
        <v>3</v>
      </c>
    </row>
    <row r="58" spans="1:4" s="4" customFormat="1" ht="15.6">
      <c r="A58" s="38">
        <v>35</v>
      </c>
      <c r="B58" s="94" t="s">
        <v>82</v>
      </c>
      <c r="C58" s="35" t="s">
        <v>83</v>
      </c>
      <c r="D58" s="41">
        <v>3</v>
      </c>
    </row>
    <row r="59" spans="1:4" s="4" customFormat="1" ht="15.6">
      <c r="A59" s="38">
        <v>36</v>
      </c>
      <c r="B59" s="94" t="s">
        <v>84</v>
      </c>
      <c r="C59" s="35" t="s">
        <v>85</v>
      </c>
      <c r="D59" s="41">
        <v>3</v>
      </c>
    </row>
    <row r="60" spans="1:4" s="4" customFormat="1" ht="15.6">
      <c r="A60" s="38">
        <v>37</v>
      </c>
      <c r="B60" s="94" t="s">
        <v>86</v>
      </c>
      <c r="C60" s="35" t="s">
        <v>87</v>
      </c>
      <c r="D60" s="41">
        <v>3</v>
      </c>
    </row>
    <row r="61" spans="1:4" s="4" customFormat="1" ht="15.6">
      <c r="A61" s="38">
        <v>38</v>
      </c>
      <c r="B61" s="94" t="s">
        <v>88</v>
      </c>
      <c r="C61" s="35" t="s">
        <v>89</v>
      </c>
      <c r="D61" s="41">
        <v>3</v>
      </c>
    </row>
    <row r="62" spans="1:4" s="4" customFormat="1" ht="19.95" customHeight="1">
      <c r="A62" s="111"/>
      <c r="B62" s="112"/>
      <c r="C62" s="63" t="s">
        <v>13</v>
      </c>
      <c r="D62" s="17">
        <f>SUM(D51:D57)</f>
        <v>21</v>
      </c>
    </row>
    <row r="63" spans="1:4" s="15" customFormat="1" ht="15.6">
      <c r="A63" s="101" t="s">
        <v>90</v>
      </c>
      <c r="B63" s="102"/>
      <c r="C63" s="13"/>
      <c r="D63" s="14"/>
    </row>
    <row r="64" spans="1:4" ht="15.6">
      <c r="A64" s="38">
        <v>39</v>
      </c>
      <c r="B64" s="94" t="s">
        <v>91</v>
      </c>
      <c r="C64" s="29" t="s">
        <v>92</v>
      </c>
      <c r="D64" s="43">
        <v>3</v>
      </c>
    </row>
    <row r="65" spans="1:4" ht="15.6">
      <c r="A65" s="38">
        <v>40</v>
      </c>
      <c r="B65" s="94" t="s">
        <v>93</v>
      </c>
      <c r="C65" s="35" t="s">
        <v>94</v>
      </c>
      <c r="D65" s="43">
        <v>3</v>
      </c>
    </row>
    <row r="66" spans="1:4" ht="15.6">
      <c r="A66" s="38">
        <v>41</v>
      </c>
      <c r="B66" s="94" t="s">
        <v>95</v>
      </c>
      <c r="C66" s="21" t="s">
        <v>96</v>
      </c>
      <c r="D66" s="43">
        <v>3</v>
      </c>
    </row>
    <row r="67" spans="1:4" s="4" customFormat="1" ht="15.6">
      <c r="A67" s="38">
        <v>42</v>
      </c>
      <c r="B67" s="94" t="s">
        <v>97</v>
      </c>
      <c r="C67" s="35" t="s">
        <v>98</v>
      </c>
      <c r="D67" s="43">
        <v>3</v>
      </c>
    </row>
    <row r="68" spans="1:4" s="4" customFormat="1" ht="20.55" customHeight="1">
      <c r="A68" s="38">
        <v>43</v>
      </c>
      <c r="B68" s="94" t="s">
        <v>99</v>
      </c>
      <c r="C68" s="6" t="s">
        <v>100</v>
      </c>
      <c r="D68" s="14">
        <v>2</v>
      </c>
    </row>
    <row r="69" spans="1:4" s="4" customFormat="1" ht="19.95" customHeight="1">
      <c r="A69" s="38">
        <v>44</v>
      </c>
      <c r="B69" s="94" t="s">
        <v>101</v>
      </c>
      <c r="C69" s="37" t="s">
        <v>102</v>
      </c>
      <c r="D69" s="94">
        <v>2</v>
      </c>
    </row>
    <row r="70" spans="1:4" s="4" customFormat="1" ht="15.6">
      <c r="A70" s="38">
        <v>45</v>
      </c>
      <c r="B70" s="94" t="s">
        <v>103</v>
      </c>
      <c r="C70" s="16" t="s">
        <v>104</v>
      </c>
      <c r="D70" s="94">
        <v>3</v>
      </c>
    </row>
    <row r="71" spans="1:4" s="4" customFormat="1" ht="15.6">
      <c r="A71" s="38">
        <v>46</v>
      </c>
      <c r="B71" s="14" t="s">
        <v>105</v>
      </c>
      <c r="C71" s="37" t="s">
        <v>106</v>
      </c>
      <c r="D71" s="14">
        <v>3</v>
      </c>
    </row>
    <row r="72" spans="1:4" s="4" customFormat="1" ht="19.95" customHeight="1">
      <c r="A72" s="94"/>
      <c r="B72" s="94"/>
      <c r="C72" s="63" t="s">
        <v>13</v>
      </c>
      <c r="D72" s="17">
        <f>SUM(D64:D71)</f>
        <v>22</v>
      </c>
    </row>
    <row r="73" spans="1:4" s="15" customFormat="1" ht="15.6">
      <c r="A73" s="101" t="s">
        <v>107</v>
      </c>
      <c r="B73" s="102"/>
      <c r="C73" s="13"/>
      <c r="D73" s="14"/>
    </row>
    <row r="74" spans="1:4" ht="16.2">
      <c r="A74" s="38">
        <v>47</v>
      </c>
      <c r="B74" s="41" t="s">
        <v>108</v>
      </c>
      <c r="C74" s="23" t="s">
        <v>109</v>
      </c>
      <c r="D74" s="94">
        <v>3</v>
      </c>
    </row>
    <row r="75" spans="1:4" s="4" customFormat="1" ht="19.95" customHeight="1">
      <c r="A75" s="94"/>
      <c r="B75" s="94"/>
      <c r="C75" s="63" t="s">
        <v>13</v>
      </c>
      <c r="D75" s="17">
        <f>SUM(D74)</f>
        <v>3</v>
      </c>
    </row>
    <row r="76" spans="1:4" s="15" customFormat="1" ht="15.6">
      <c r="A76" s="101" t="s">
        <v>110</v>
      </c>
      <c r="B76" s="102"/>
      <c r="C76" s="13"/>
      <c r="D76" s="14"/>
    </row>
    <row r="77" spans="1:4" s="4" customFormat="1" ht="15.6">
      <c r="A77" s="38">
        <v>48</v>
      </c>
      <c r="B77" s="14" t="s">
        <v>111</v>
      </c>
      <c r="C77" s="22" t="s">
        <v>112</v>
      </c>
      <c r="D77" s="14">
        <v>3</v>
      </c>
    </row>
    <row r="78" spans="1:4" ht="15.6">
      <c r="A78" s="38">
        <v>49</v>
      </c>
      <c r="B78" s="94" t="s">
        <v>113</v>
      </c>
      <c r="C78" s="35" t="s">
        <v>114</v>
      </c>
      <c r="D78" s="94">
        <v>3</v>
      </c>
    </row>
    <row r="79" spans="1:4" ht="15.6">
      <c r="A79" s="38">
        <v>50</v>
      </c>
      <c r="B79" s="94" t="s">
        <v>115</v>
      </c>
      <c r="C79" s="26" t="s">
        <v>116</v>
      </c>
      <c r="D79" s="94">
        <v>3</v>
      </c>
    </row>
    <row r="80" spans="1:4" ht="15.6">
      <c r="A80" s="38">
        <v>51</v>
      </c>
      <c r="B80" s="94" t="s">
        <v>117</v>
      </c>
      <c r="C80" s="29" t="s">
        <v>257</v>
      </c>
      <c r="D80" s="94">
        <v>3</v>
      </c>
    </row>
    <row r="81" spans="1:4" ht="15.6">
      <c r="A81" s="38">
        <v>52</v>
      </c>
      <c r="B81" s="40" t="s">
        <v>119</v>
      </c>
      <c r="C81" s="29" t="s">
        <v>120</v>
      </c>
      <c r="D81" s="94">
        <v>3</v>
      </c>
    </row>
    <row r="82" spans="1:4" ht="31.2">
      <c r="A82" s="38"/>
      <c r="B82" s="40" t="s">
        <v>80</v>
      </c>
      <c r="C82" s="27" t="s">
        <v>121</v>
      </c>
      <c r="D82" s="28">
        <v>3</v>
      </c>
    </row>
    <row r="83" spans="1:4" ht="15.6">
      <c r="A83" s="38">
        <v>53</v>
      </c>
      <c r="B83" s="40" t="s">
        <v>122</v>
      </c>
      <c r="C83" s="29" t="s">
        <v>123</v>
      </c>
      <c r="D83" s="94">
        <v>3</v>
      </c>
    </row>
    <row r="84" spans="1:4" ht="15.6">
      <c r="A84" s="38">
        <v>54</v>
      </c>
      <c r="B84" s="40" t="s">
        <v>124</v>
      </c>
      <c r="C84" s="29" t="s">
        <v>125</v>
      </c>
      <c r="D84" s="43">
        <v>3</v>
      </c>
    </row>
    <row r="85" spans="1:4" ht="15.6">
      <c r="A85" s="38">
        <v>55</v>
      </c>
      <c r="B85" s="40" t="s">
        <v>126</v>
      </c>
      <c r="C85" s="29" t="s">
        <v>127</v>
      </c>
      <c r="D85" s="43">
        <v>3</v>
      </c>
    </row>
    <row r="86" spans="1:4" ht="15.6">
      <c r="A86" s="38">
        <v>56</v>
      </c>
      <c r="B86" s="40" t="s">
        <v>128</v>
      </c>
      <c r="C86" s="29" t="s">
        <v>129</v>
      </c>
      <c r="D86" s="43">
        <v>3</v>
      </c>
    </row>
    <row r="87" spans="1:4" ht="15.6">
      <c r="A87" s="38">
        <v>57</v>
      </c>
      <c r="B87" s="40" t="s">
        <v>130</v>
      </c>
      <c r="C87" s="29" t="s">
        <v>131</v>
      </c>
      <c r="D87" s="43">
        <v>3</v>
      </c>
    </row>
    <row r="88" spans="1:4" ht="15.6">
      <c r="A88" s="38">
        <v>58</v>
      </c>
      <c r="B88" s="40" t="s">
        <v>132</v>
      </c>
      <c r="C88" s="29" t="s">
        <v>133</v>
      </c>
      <c r="D88" s="43">
        <v>3</v>
      </c>
    </row>
    <row r="89" spans="1:4" ht="15.6">
      <c r="A89" s="38">
        <v>59</v>
      </c>
      <c r="B89" s="40" t="s">
        <v>134</v>
      </c>
      <c r="C89" s="29" t="s">
        <v>135</v>
      </c>
      <c r="D89" s="43">
        <v>3</v>
      </c>
    </row>
    <row r="90" spans="1:4" ht="15.6">
      <c r="A90" s="38">
        <v>60</v>
      </c>
      <c r="B90" s="40" t="s">
        <v>136</v>
      </c>
      <c r="C90" s="29" t="s">
        <v>137</v>
      </c>
      <c r="D90" s="43">
        <v>3</v>
      </c>
    </row>
    <row r="91" spans="1:4" ht="15.6">
      <c r="A91" s="38">
        <v>61</v>
      </c>
      <c r="B91" s="40" t="s">
        <v>138</v>
      </c>
      <c r="C91" s="29" t="s">
        <v>139</v>
      </c>
      <c r="D91" s="43">
        <v>3</v>
      </c>
    </row>
    <row r="92" spans="1:4" ht="15.6">
      <c r="A92" s="38">
        <v>62</v>
      </c>
      <c r="B92" s="40" t="s">
        <v>140</v>
      </c>
      <c r="C92" s="29" t="s">
        <v>141</v>
      </c>
      <c r="D92" s="43">
        <v>3</v>
      </c>
    </row>
    <row r="93" spans="1:4" ht="15.6">
      <c r="A93" s="38">
        <v>63</v>
      </c>
      <c r="B93" s="46" t="s">
        <v>142</v>
      </c>
      <c r="C93" s="47" t="s">
        <v>143</v>
      </c>
      <c r="D93" s="43">
        <v>3</v>
      </c>
    </row>
    <row r="94" spans="1:4" s="4" customFormat="1" ht="15.6">
      <c r="A94" s="38">
        <v>64</v>
      </c>
      <c r="B94" s="41" t="s">
        <v>144</v>
      </c>
      <c r="C94" s="21" t="s">
        <v>145</v>
      </c>
      <c r="D94" s="43">
        <v>3</v>
      </c>
    </row>
    <row r="95" spans="1:4" ht="15.6">
      <c r="A95" s="38">
        <v>65</v>
      </c>
      <c r="B95" s="40" t="s">
        <v>146</v>
      </c>
      <c r="C95" s="16" t="s">
        <v>147</v>
      </c>
      <c r="D95" s="43">
        <v>3</v>
      </c>
    </row>
    <row r="96" spans="1:4" ht="31.2">
      <c r="A96" s="40"/>
      <c r="B96" s="40" t="s">
        <v>80</v>
      </c>
      <c r="C96" s="27" t="s">
        <v>148</v>
      </c>
      <c r="D96" s="28">
        <v>3</v>
      </c>
    </row>
    <row r="97" spans="1:4" s="4" customFormat="1" ht="19.95" customHeight="1">
      <c r="A97" s="94"/>
      <c r="B97" s="94"/>
      <c r="C97" s="63" t="s">
        <v>13</v>
      </c>
      <c r="D97" s="17">
        <v>21</v>
      </c>
    </row>
    <row r="98" spans="1:4" s="15" customFormat="1" ht="15.6">
      <c r="A98" s="101" t="s">
        <v>149</v>
      </c>
      <c r="B98" s="102"/>
      <c r="C98" s="13"/>
      <c r="D98" s="14"/>
    </row>
    <row r="99" spans="1:4" s="2" customFormat="1" ht="19.95" customHeight="1">
      <c r="A99" s="38">
        <v>66</v>
      </c>
      <c r="B99" s="14" t="s">
        <v>150</v>
      </c>
      <c r="C99" s="37" t="s">
        <v>151</v>
      </c>
      <c r="D99" s="17">
        <v>3</v>
      </c>
    </row>
    <row r="100" spans="1:4" ht="15.6">
      <c r="A100" s="38">
        <v>67</v>
      </c>
      <c r="B100" s="41" t="s">
        <v>152</v>
      </c>
      <c r="C100" s="29" t="s">
        <v>153</v>
      </c>
      <c r="D100" s="43">
        <v>4</v>
      </c>
    </row>
    <row r="101" spans="1:4" ht="15.6">
      <c r="A101" s="38">
        <v>68</v>
      </c>
      <c r="B101" s="41" t="s">
        <v>154</v>
      </c>
      <c r="C101" s="29" t="s">
        <v>155</v>
      </c>
      <c r="D101" s="94">
        <v>3</v>
      </c>
    </row>
    <row r="102" spans="1:4" ht="15.6">
      <c r="A102" s="38">
        <v>69</v>
      </c>
      <c r="B102" s="14" t="s">
        <v>156</v>
      </c>
      <c r="C102" s="22" t="s">
        <v>157</v>
      </c>
      <c r="D102" s="14">
        <v>3</v>
      </c>
    </row>
    <row r="103" spans="1:4" ht="15.6">
      <c r="A103" s="38">
        <v>70</v>
      </c>
      <c r="B103" s="94" t="s">
        <v>158</v>
      </c>
      <c r="C103" s="35" t="s">
        <v>159</v>
      </c>
      <c r="D103" s="94">
        <v>3</v>
      </c>
    </row>
    <row r="104" spans="1:4" ht="15.6">
      <c r="A104" s="38">
        <v>71</v>
      </c>
      <c r="B104" s="48" t="s">
        <v>160</v>
      </c>
      <c r="C104" s="47" t="s">
        <v>161</v>
      </c>
      <c r="D104" s="48">
        <v>2</v>
      </c>
    </row>
    <row r="105" spans="1:4" s="4" customFormat="1" ht="19.95" customHeight="1">
      <c r="A105" s="94"/>
      <c r="B105" s="94"/>
      <c r="C105" s="63" t="s">
        <v>13</v>
      </c>
      <c r="D105" s="17">
        <f>SUM(D99:D104)</f>
        <v>18</v>
      </c>
    </row>
    <row r="106" spans="1:4" s="15" customFormat="1" ht="15.6">
      <c r="A106" s="101" t="s">
        <v>162</v>
      </c>
      <c r="B106" s="102"/>
      <c r="C106" s="13"/>
      <c r="D106" s="14"/>
    </row>
    <row r="107" spans="1:4" ht="15.6">
      <c r="A107" s="38">
        <v>72</v>
      </c>
      <c r="B107" s="14" t="s">
        <v>163</v>
      </c>
      <c r="C107" s="22" t="s">
        <v>259</v>
      </c>
      <c r="D107" s="14">
        <v>10</v>
      </c>
    </row>
    <row r="108" spans="1:4" s="4" customFormat="1" ht="19.95" customHeight="1">
      <c r="A108" s="94"/>
      <c r="B108" s="94"/>
      <c r="C108" s="63" t="s">
        <v>13</v>
      </c>
      <c r="D108" s="17">
        <f>SUM(D106:D107)</f>
        <v>10</v>
      </c>
    </row>
    <row r="110" spans="1:4" ht="15" customHeight="1">
      <c r="A110" s="103" t="s">
        <v>250</v>
      </c>
      <c r="B110" s="103"/>
      <c r="C110" s="103"/>
      <c r="D110" s="103"/>
    </row>
    <row r="111" spans="1:4" ht="15" customHeight="1">
      <c r="A111" s="103"/>
      <c r="B111" s="103"/>
      <c r="C111" s="103"/>
      <c r="D111" s="103"/>
    </row>
    <row r="112" spans="1:4">
      <c r="A112" s="83"/>
      <c r="B112" s="84" t="s">
        <v>249</v>
      </c>
      <c r="C112" s="83"/>
      <c r="D112" s="83"/>
    </row>
    <row r="113" spans="1:4" ht="15.6">
      <c r="A113" s="9" t="s">
        <v>4</v>
      </c>
      <c r="B113" s="11" t="s">
        <v>5</v>
      </c>
      <c r="C113" s="11" t="s">
        <v>6</v>
      </c>
      <c r="D113" s="11" t="s">
        <v>7</v>
      </c>
    </row>
    <row r="114" spans="1:4" ht="16.8">
      <c r="A114" s="85">
        <v>1</v>
      </c>
      <c r="B114" s="86" t="s">
        <v>180</v>
      </c>
      <c r="C114" s="86" t="s">
        <v>181</v>
      </c>
      <c r="D114" s="87">
        <v>3</v>
      </c>
    </row>
    <row r="115" spans="1:4" ht="16.8">
      <c r="A115" s="85">
        <v>2</v>
      </c>
      <c r="B115" s="85" t="s">
        <v>182</v>
      </c>
      <c r="C115" s="85" t="s">
        <v>183</v>
      </c>
      <c r="D115" s="87">
        <v>3</v>
      </c>
    </row>
    <row r="116" spans="1:4" ht="16.8">
      <c r="A116" s="85">
        <v>3</v>
      </c>
      <c r="B116" s="85" t="s">
        <v>184</v>
      </c>
      <c r="C116" s="85" t="s">
        <v>185</v>
      </c>
      <c r="D116" s="87">
        <v>3</v>
      </c>
    </row>
    <row r="117" spans="1:4" ht="16.8">
      <c r="A117" s="85">
        <v>4</v>
      </c>
      <c r="B117" s="85" t="s">
        <v>186</v>
      </c>
      <c r="C117" s="85" t="s">
        <v>187</v>
      </c>
      <c r="D117" s="87">
        <v>3</v>
      </c>
    </row>
    <row r="118" spans="1:4" ht="16.8">
      <c r="A118" s="85">
        <v>5</v>
      </c>
      <c r="B118" s="85" t="s">
        <v>188</v>
      </c>
      <c r="C118" s="85" t="s">
        <v>189</v>
      </c>
      <c r="D118" s="87">
        <v>3</v>
      </c>
    </row>
    <row r="119" spans="1:4" ht="16.8">
      <c r="A119" s="85">
        <v>6</v>
      </c>
      <c r="B119" s="85" t="s">
        <v>190</v>
      </c>
      <c r="C119" s="85" t="s">
        <v>191</v>
      </c>
      <c r="D119" s="87">
        <v>3</v>
      </c>
    </row>
    <row r="120" spans="1:4" ht="16.8">
      <c r="A120" s="85">
        <v>7</v>
      </c>
      <c r="B120" s="85" t="s">
        <v>192</v>
      </c>
      <c r="C120" s="85" t="s">
        <v>193</v>
      </c>
      <c r="D120" s="87">
        <v>3</v>
      </c>
    </row>
    <row r="121" spans="1:4" ht="16.8">
      <c r="A121" s="85">
        <v>8</v>
      </c>
      <c r="B121" s="85" t="s">
        <v>194</v>
      </c>
      <c r="C121" s="86" t="s">
        <v>195</v>
      </c>
      <c r="D121" s="87">
        <v>3</v>
      </c>
    </row>
    <row r="122" spans="1:4" ht="16.8">
      <c r="A122" s="85">
        <v>9</v>
      </c>
      <c r="B122" s="85" t="s">
        <v>196</v>
      </c>
      <c r="C122" s="85" t="s">
        <v>33</v>
      </c>
      <c r="D122" s="87">
        <v>3</v>
      </c>
    </row>
    <row r="123" spans="1:4" ht="16.8">
      <c r="A123" s="85">
        <v>10</v>
      </c>
      <c r="B123" s="85" t="s">
        <v>197</v>
      </c>
      <c r="C123" s="85" t="s">
        <v>198</v>
      </c>
      <c r="D123" s="87">
        <v>3</v>
      </c>
    </row>
    <row r="124" spans="1:4" ht="16.8">
      <c r="A124" s="85">
        <v>11</v>
      </c>
      <c r="B124" s="85" t="s">
        <v>199</v>
      </c>
      <c r="C124" s="85" t="s">
        <v>200</v>
      </c>
      <c r="D124" s="87">
        <v>3</v>
      </c>
    </row>
    <row r="125" spans="1:4" ht="16.8">
      <c r="A125" s="85">
        <v>12</v>
      </c>
      <c r="B125" s="85" t="s">
        <v>201</v>
      </c>
      <c r="C125" s="85" t="s">
        <v>202</v>
      </c>
      <c r="D125" s="87">
        <v>3</v>
      </c>
    </row>
    <row r="126" spans="1:4" ht="16.8">
      <c r="A126" s="85">
        <v>13</v>
      </c>
      <c r="B126" s="85" t="s">
        <v>203</v>
      </c>
      <c r="C126" s="85" t="s">
        <v>204</v>
      </c>
      <c r="D126" s="87">
        <v>3</v>
      </c>
    </row>
    <row r="127" spans="1:4" ht="16.8">
      <c r="A127" s="85">
        <v>14</v>
      </c>
      <c r="B127" s="85" t="s">
        <v>205</v>
      </c>
      <c r="C127" s="85" t="s">
        <v>206</v>
      </c>
      <c r="D127" s="87">
        <v>3</v>
      </c>
    </row>
    <row r="128" spans="1:4" ht="16.8">
      <c r="A128" s="85">
        <v>15</v>
      </c>
      <c r="B128" s="85" t="s">
        <v>207</v>
      </c>
      <c r="C128" s="85" t="s">
        <v>208</v>
      </c>
      <c r="D128" s="87">
        <v>3</v>
      </c>
    </row>
    <row r="129" spans="1:4" ht="33.6">
      <c r="A129" s="85">
        <v>16</v>
      </c>
      <c r="B129" s="85" t="s">
        <v>209</v>
      </c>
      <c r="C129" s="85" t="s">
        <v>210</v>
      </c>
      <c r="D129" s="87">
        <v>3</v>
      </c>
    </row>
    <row r="130" spans="1:4" ht="16.8">
      <c r="A130" s="85">
        <v>17</v>
      </c>
      <c r="B130" s="85" t="s">
        <v>211</v>
      </c>
      <c r="C130" s="85" t="s">
        <v>212</v>
      </c>
      <c r="D130" s="87">
        <v>3</v>
      </c>
    </row>
    <row r="131" spans="1:4" ht="16.8">
      <c r="A131" s="85">
        <v>18</v>
      </c>
      <c r="B131" s="85" t="s">
        <v>213</v>
      </c>
      <c r="C131" s="85" t="s">
        <v>214</v>
      </c>
      <c r="D131" s="87">
        <v>3</v>
      </c>
    </row>
    <row r="132" spans="1:4" ht="16.8">
      <c r="A132" s="85">
        <v>19</v>
      </c>
      <c r="B132" s="85" t="s">
        <v>215</v>
      </c>
      <c r="C132" s="85" t="s">
        <v>216</v>
      </c>
      <c r="D132" s="87">
        <v>3</v>
      </c>
    </row>
    <row r="133" spans="1:4" ht="16.8">
      <c r="A133" s="85">
        <v>20</v>
      </c>
      <c r="B133" s="85" t="s">
        <v>217</v>
      </c>
      <c r="C133" s="85" t="s">
        <v>218</v>
      </c>
      <c r="D133" s="87">
        <v>3</v>
      </c>
    </row>
    <row r="134" spans="1:4" ht="16.8">
      <c r="A134" s="85">
        <v>21</v>
      </c>
      <c r="B134" s="85" t="s">
        <v>219</v>
      </c>
      <c r="C134" s="85" t="s">
        <v>220</v>
      </c>
      <c r="D134" s="87">
        <v>3</v>
      </c>
    </row>
    <row r="135" spans="1:4" ht="16.8">
      <c r="A135" s="85">
        <v>22</v>
      </c>
      <c r="B135" s="85" t="s">
        <v>221</v>
      </c>
      <c r="C135" s="85" t="s">
        <v>222</v>
      </c>
      <c r="D135" s="87">
        <v>3</v>
      </c>
    </row>
    <row r="136" spans="1:4" ht="16.8">
      <c r="A136" s="85">
        <v>23</v>
      </c>
      <c r="B136" s="85" t="s">
        <v>223</v>
      </c>
      <c r="C136" s="85" t="s">
        <v>224</v>
      </c>
      <c r="D136" s="87">
        <v>3</v>
      </c>
    </row>
    <row r="137" spans="1:4" ht="16.8">
      <c r="A137" s="85">
        <v>24</v>
      </c>
      <c r="B137" s="85" t="s">
        <v>225</v>
      </c>
      <c r="C137" s="85" t="s">
        <v>226</v>
      </c>
      <c r="D137" s="87">
        <v>3</v>
      </c>
    </row>
    <row r="138" spans="1:4" ht="16.8">
      <c r="A138" s="85">
        <v>25</v>
      </c>
      <c r="B138" s="85" t="s">
        <v>227</v>
      </c>
      <c r="C138" s="85" t="s">
        <v>228</v>
      </c>
      <c r="D138" s="87">
        <v>3</v>
      </c>
    </row>
    <row r="139" spans="1:4" ht="16.8">
      <c r="A139" s="85">
        <v>26</v>
      </c>
      <c r="B139" s="85" t="s">
        <v>229</v>
      </c>
      <c r="C139" s="85" t="s">
        <v>230</v>
      </c>
      <c r="D139" s="87">
        <v>3</v>
      </c>
    </row>
    <row r="140" spans="1:4" ht="16.8">
      <c r="A140" s="85">
        <v>27</v>
      </c>
      <c r="B140" s="85" t="s">
        <v>231</v>
      </c>
      <c r="C140" s="85" t="s">
        <v>232</v>
      </c>
      <c r="D140" s="87">
        <v>3</v>
      </c>
    </row>
    <row r="141" spans="1:4" ht="16.8">
      <c r="A141" s="85">
        <v>28</v>
      </c>
      <c r="B141" s="85" t="s">
        <v>233</v>
      </c>
      <c r="C141" s="85" t="s">
        <v>234</v>
      </c>
      <c r="D141" s="87">
        <v>3</v>
      </c>
    </row>
    <row r="142" spans="1:4" ht="16.8">
      <c r="A142" s="85">
        <v>29</v>
      </c>
      <c r="B142" s="85" t="s">
        <v>235</v>
      </c>
      <c r="C142" s="85" t="s">
        <v>236</v>
      </c>
      <c r="D142" s="87">
        <v>3</v>
      </c>
    </row>
    <row r="143" spans="1:4" ht="16.8">
      <c r="A143" s="85">
        <v>30</v>
      </c>
      <c r="B143" s="85" t="s">
        <v>237</v>
      </c>
      <c r="C143" s="85" t="s">
        <v>238</v>
      </c>
      <c r="D143" s="87">
        <v>3</v>
      </c>
    </row>
    <row r="144" spans="1:4" ht="33.6">
      <c r="A144" s="85">
        <v>31</v>
      </c>
      <c r="B144" s="85" t="s">
        <v>239</v>
      </c>
      <c r="C144" s="85" t="s">
        <v>240</v>
      </c>
      <c r="D144" s="87">
        <v>3</v>
      </c>
    </row>
    <row r="145" spans="1:4" ht="16.8">
      <c r="A145" s="85">
        <v>32</v>
      </c>
      <c r="B145" s="85" t="s">
        <v>241</v>
      </c>
      <c r="C145" s="85" t="s">
        <v>242</v>
      </c>
      <c r="D145" s="87">
        <v>3</v>
      </c>
    </row>
    <row r="146" spans="1:4" ht="16.8">
      <c r="A146" s="85">
        <v>33</v>
      </c>
      <c r="B146" s="85" t="s">
        <v>243</v>
      </c>
      <c r="C146" s="85" t="s">
        <v>244</v>
      </c>
      <c r="D146" s="87">
        <v>3</v>
      </c>
    </row>
    <row r="147" spans="1:4" ht="16.8">
      <c r="A147" s="85">
        <v>34</v>
      </c>
      <c r="B147" s="85" t="s">
        <v>245</v>
      </c>
      <c r="C147" s="85" t="s">
        <v>246</v>
      </c>
      <c r="D147" s="87">
        <v>3</v>
      </c>
    </row>
  </sheetData>
  <mergeCells count="23">
    <mergeCell ref="A45:B45"/>
    <mergeCell ref="A5:D5"/>
    <mergeCell ref="A6:D6"/>
    <mergeCell ref="A11:B11"/>
    <mergeCell ref="A14:B14"/>
    <mergeCell ref="A15:B15"/>
    <mergeCell ref="A22:B22"/>
    <mergeCell ref="A23:B23"/>
    <mergeCell ref="A27:B27"/>
    <mergeCell ref="A28:B28"/>
    <mergeCell ref="A37:B37"/>
    <mergeCell ref="A38:B38"/>
    <mergeCell ref="A7:D8"/>
    <mergeCell ref="A76:B76"/>
    <mergeCell ref="A98:B98"/>
    <mergeCell ref="A106:B106"/>
    <mergeCell ref="A110:D111"/>
    <mergeCell ref="A46:B46"/>
    <mergeCell ref="A49:B49"/>
    <mergeCell ref="A50:B50"/>
    <mergeCell ref="A62:B62"/>
    <mergeCell ref="A63:B63"/>
    <mergeCell ref="A73:B73"/>
  </mergeCells>
  <pageMargins left="0.6" right="0.2" top="0.75" bottom="0.75" header="0.3" footer="0.3"/>
  <pageSetup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7"/>
  <sheetViews>
    <sheetView topLeftCell="A49" zoomScale="66" zoomScaleNormal="66" workbookViewId="0">
      <selection activeCell="C61" sqref="C61"/>
    </sheetView>
  </sheetViews>
  <sheetFormatPr defaultColWidth="9.109375" defaultRowHeight="14.4"/>
  <cols>
    <col min="1" max="1" width="5" style="36" customWidth="1"/>
    <col min="2" max="2" width="15.5546875" style="36" customWidth="1"/>
    <col min="3" max="3" width="52.5546875" style="36" customWidth="1"/>
    <col min="4" max="4" width="18.77734375" style="36" customWidth="1"/>
    <col min="5" max="16384" width="9.109375" style="36"/>
  </cols>
  <sheetData>
    <row r="1" spans="1:7" s="31" customFormat="1" ht="19.95" customHeight="1">
      <c r="A1" s="1" t="s">
        <v>0</v>
      </c>
      <c r="B1" s="2"/>
      <c r="C1" s="3"/>
      <c r="D1" s="4"/>
    </row>
    <row r="2" spans="1:7" s="31" customFormat="1" ht="19.95" customHeight="1">
      <c r="A2" s="5" t="s">
        <v>1</v>
      </c>
      <c r="B2" s="6"/>
      <c r="C2" s="3"/>
      <c r="D2" s="4"/>
    </row>
    <row r="3" spans="1:7" s="31" customFormat="1" ht="19.95" customHeight="1">
      <c r="A3" s="7" t="s">
        <v>2</v>
      </c>
      <c r="B3" s="8"/>
      <c r="C3" s="3"/>
      <c r="D3" s="4"/>
    </row>
    <row r="4" spans="1:7" s="31" customFormat="1" ht="19.5" customHeight="1">
      <c r="A4" s="7"/>
      <c r="B4" s="8"/>
      <c r="C4" s="3"/>
      <c r="D4" s="4"/>
    </row>
    <row r="5" spans="1:7" s="31" customFormat="1" ht="56.25" customHeight="1">
      <c r="A5" s="104" t="s">
        <v>254</v>
      </c>
      <c r="B5" s="104"/>
      <c r="C5" s="104"/>
      <c r="D5" s="104"/>
    </row>
    <row r="6" spans="1:7" s="31" customFormat="1" ht="19.5" customHeight="1">
      <c r="A6" s="105" t="s">
        <v>3</v>
      </c>
      <c r="B6" s="105"/>
      <c r="C6" s="105"/>
      <c r="D6" s="105"/>
    </row>
    <row r="7" spans="1:7" s="31" customFormat="1" ht="19.5" customHeight="1">
      <c r="A7" s="108" t="s">
        <v>248</v>
      </c>
      <c r="B7" s="109"/>
      <c r="C7" s="109"/>
      <c r="D7" s="109"/>
    </row>
    <row r="8" spans="1:7" s="31" customFormat="1" ht="19.5" customHeight="1">
      <c r="A8" s="110"/>
      <c r="B8" s="110"/>
      <c r="C8" s="110"/>
      <c r="D8" s="110"/>
    </row>
    <row r="9" spans="1:7" s="2" customFormat="1" ht="19.95" customHeight="1">
      <c r="A9" s="9" t="s">
        <v>4</v>
      </c>
      <c r="B9" s="10" t="s">
        <v>5</v>
      </c>
      <c r="C9" s="11" t="s">
        <v>6</v>
      </c>
      <c r="D9" s="12" t="s">
        <v>7</v>
      </c>
    </row>
    <row r="10" spans="1:7" s="15" customFormat="1" ht="15.6">
      <c r="A10" s="101" t="s">
        <v>8</v>
      </c>
      <c r="B10" s="102"/>
      <c r="C10" s="13"/>
      <c r="D10" s="14"/>
    </row>
    <row r="11" spans="1:7" ht="15.6">
      <c r="A11" s="89">
        <v>1</v>
      </c>
      <c r="B11" s="94" t="s">
        <v>9</v>
      </c>
      <c r="C11" s="90" t="s">
        <v>10</v>
      </c>
      <c r="D11" s="91">
        <v>17</v>
      </c>
    </row>
    <row r="12" spans="1:7" ht="15.6">
      <c r="A12" s="89">
        <v>2</v>
      </c>
      <c r="B12" s="34" t="s">
        <v>11</v>
      </c>
      <c r="C12" s="90" t="s">
        <v>12</v>
      </c>
      <c r="D12" s="91">
        <v>17</v>
      </c>
    </row>
    <row r="13" spans="1:7" s="4" customFormat="1" ht="19.95" customHeight="1">
      <c r="A13" s="100"/>
      <c r="B13" s="100"/>
      <c r="C13" s="63" t="s">
        <v>13</v>
      </c>
      <c r="D13" s="17">
        <f>SUM(D11:D12)</f>
        <v>34</v>
      </c>
    </row>
    <row r="14" spans="1:7" s="15" customFormat="1" ht="15.6">
      <c r="A14" s="101" t="s">
        <v>14</v>
      </c>
      <c r="B14" s="102"/>
      <c r="C14" s="13"/>
      <c r="D14" s="14"/>
    </row>
    <row r="15" spans="1:7" ht="15.6">
      <c r="A15" s="21">
        <v>3</v>
      </c>
      <c r="B15" s="39" t="s">
        <v>15</v>
      </c>
      <c r="C15" s="90" t="s">
        <v>16</v>
      </c>
      <c r="D15" s="39">
        <v>13</v>
      </c>
    </row>
    <row r="16" spans="1:7" ht="15.6">
      <c r="A16" s="21">
        <v>4</v>
      </c>
      <c r="B16" s="14" t="s">
        <v>166</v>
      </c>
      <c r="C16" s="22" t="s">
        <v>47</v>
      </c>
      <c r="D16" s="14">
        <v>4</v>
      </c>
      <c r="G16" s="21"/>
    </row>
    <row r="17" spans="1:4" s="4" customFormat="1" ht="19.95" customHeight="1">
      <c r="A17" s="21">
        <v>5</v>
      </c>
      <c r="B17" s="45" t="s">
        <v>17</v>
      </c>
      <c r="C17" s="92" t="s">
        <v>18</v>
      </c>
      <c r="D17" s="14">
        <v>3</v>
      </c>
    </row>
    <row r="18" spans="1:4" s="15" customFormat="1" ht="15.75" customHeight="1">
      <c r="A18" s="100"/>
      <c r="B18" s="100"/>
      <c r="C18" s="63" t="s">
        <v>13</v>
      </c>
      <c r="D18" s="17">
        <f>SUM(D15:D17)</f>
        <v>20</v>
      </c>
    </row>
    <row r="19" spans="1:4" ht="15.6">
      <c r="A19" s="101" t="s">
        <v>19</v>
      </c>
      <c r="B19" s="102"/>
      <c r="C19" s="13"/>
      <c r="D19" s="14"/>
    </row>
    <row r="20" spans="1:4" ht="15.6">
      <c r="A20" s="21">
        <v>6</v>
      </c>
      <c r="B20" s="58" t="s">
        <v>20</v>
      </c>
      <c r="C20" s="59" t="s">
        <v>21</v>
      </c>
      <c r="D20" s="94">
        <v>3</v>
      </c>
    </row>
    <row r="21" spans="1:4" ht="15.6">
      <c r="A21" s="21">
        <v>7</v>
      </c>
      <c r="B21" s="45" t="s">
        <v>24</v>
      </c>
      <c r="C21" s="20" t="s">
        <v>25</v>
      </c>
      <c r="D21" s="14">
        <v>3</v>
      </c>
    </row>
    <row r="22" spans="1:4" ht="15.6">
      <c r="A22" s="21">
        <v>8</v>
      </c>
      <c r="B22" s="45" t="s">
        <v>22</v>
      </c>
      <c r="C22" s="20" t="s">
        <v>23</v>
      </c>
      <c r="D22" s="14">
        <v>2</v>
      </c>
    </row>
    <row r="23" spans="1:4" ht="15.6">
      <c r="A23" s="21">
        <v>9</v>
      </c>
      <c r="B23" s="14" t="s">
        <v>26</v>
      </c>
      <c r="C23" s="22" t="s">
        <v>27</v>
      </c>
      <c r="D23" s="14">
        <v>2</v>
      </c>
    </row>
    <row r="24" spans="1:4" s="4" customFormat="1" ht="19.95" customHeight="1">
      <c r="A24" s="21">
        <v>10</v>
      </c>
      <c r="B24" s="14" t="s">
        <v>28</v>
      </c>
      <c r="C24" s="22" t="s">
        <v>29</v>
      </c>
      <c r="D24" s="14">
        <v>2</v>
      </c>
    </row>
    <row r="25" spans="1:4" s="15" customFormat="1" ht="16.2">
      <c r="A25" s="100"/>
      <c r="B25" s="100"/>
      <c r="C25" s="63" t="s">
        <v>13</v>
      </c>
      <c r="D25" s="17">
        <f>SUM(D20:D24)</f>
        <v>12</v>
      </c>
    </row>
    <row r="26" spans="1:4" s="15" customFormat="1" ht="15.6">
      <c r="A26" s="101" t="s">
        <v>30</v>
      </c>
      <c r="B26" s="102"/>
      <c r="C26" s="13"/>
      <c r="D26" s="14"/>
    </row>
    <row r="27" spans="1:4" s="15" customFormat="1" ht="15.6">
      <c r="A27" s="21">
        <v>11</v>
      </c>
      <c r="B27" s="58" t="s">
        <v>165</v>
      </c>
      <c r="C27" s="22" t="s">
        <v>31</v>
      </c>
      <c r="D27" s="94">
        <v>1</v>
      </c>
    </row>
    <row r="28" spans="1:4" s="4" customFormat="1" ht="15.6">
      <c r="A28" s="38">
        <v>12</v>
      </c>
      <c r="B28" s="39" t="s">
        <v>32</v>
      </c>
      <c r="C28" s="20" t="s">
        <v>33</v>
      </c>
      <c r="D28" s="39">
        <v>3</v>
      </c>
    </row>
    <row r="29" spans="1:4" ht="15.6">
      <c r="A29" s="21">
        <v>13</v>
      </c>
      <c r="B29" s="14" t="s">
        <v>34</v>
      </c>
      <c r="C29" s="22" t="s">
        <v>35</v>
      </c>
      <c r="D29" s="14">
        <v>2</v>
      </c>
    </row>
    <row r="30" spans="1:4" ht="15.6">
      <c r="A30" s="38">
        <v>14</v>
      </c>
      <c r="B30" s="14" t="s">
        <v>36</v>
      </c>
      <c r="C30" s="22" t="s">
        <v>37</v>
      </c>
      <c r="D30" s="14">
        <v>4</v>
      </c>
    </row>
    <row r="31" spans="1:4" ht="15.6">
      <c r="A31" s="21">
        <v>15</v>
      </c>
      <c r="B31" s="14" t="s">
        <v>38</v>
      </c>
      <c r="C31" s="22" t="s">
        <v>39</v>
      </c>
      <c r="D31" s="14">
        <v>2</v>
      </c>
    </row>
    <row r="32" spans="1:4" ht="15.6">
      <c r="A32" s="38">
        <v>16</v>
      </c>
      <c r="B32" s="14" t="s">
        <v>40</v>
      </c>
      <c r="C32" s="22" t="s">
        <v>41</v>
      </c>
      <c r="D32" s="14">
        <v>2</v>
      </c>
    </row>
    <row r="33" spans="1:4" ht="15.6">
      <c r="A33" s="21">
        <v>17</v>
      </c>
      <c r="B33" s="94" t="s">
        <v>42</v>
      </c>
      <c r="C33" s="35" t="s">
        <v>43</v>
      </c>
      <c r="D33" s="41">
        <v>2</v>
      </c>
    </row>
    <row r="34" spans="1:4" ht="15.6">
      <c r="A34" s="38">
        <v>18</v>
      </c>
      <c r="B34" s="14" t="s">
        <v>44</v>
      </c>
      <c r="C34" s="18" t="s">
        <v>45</v>
      </c>
      <c r="D34" s="40">
        <v>3</v>
      </c>
    </row>
    <row r="35" spans="1:4" s="4" customFormat="1" ht="19.95" customHeight="1">
      <c r="A35" s="100"/>
      <c r="B35" s="100"/>
      <c r="C35" s="63" t="s">
        <v>13</v>
      </c>
      <c r="D35" s="17">
        <f>SUM(D28:D34)</f>
        <v>18</v>
      </c>
    </row>
    <row r="36" spans="1:4" s="15" customFormat="1" ht="15.6">
      <c r="A36" s="101" t="s">
        <v>48</v>
      </c>
      <c r="B36" s="102"/>
      <c r="C36" s="13"/>
      <c r="D36" s="14"/>
    </row>
    <row r="37" spans="1:4" s="4" customFormat="1" ht="15.6">
      <c r="A37" s="38">
        <v>19</v>
      </c>
      <c r="B37" s="14" t="s">
        <v>46</v>
      </c>
      <c r="C37" s="22" t="s">
        <v>49</v>
      </c>
      <c r="D37" s="14">
        <v>4</v>
      </c>
    </row>
    <row r="38" spans="1:4" s="4" customFormat="1" ht="15.6">
      <c r="A38" s="38">
        <v>20</v>
      </c>
      <c r="B38" s="14" t="s">
        <v>50</v>
      </c>
      <c r="C38" s="37" t="s">
        <v>51</v>
      </c>
      <c r="D38" s="17">
        <v>1</v>
      </c>
    </row>
    <row r="39" spans="1:4" s="4" customFormat="1" ht="15.6">
      <c r="A39" s="38">
        <v>21</v>
      </c>
      <c r="B39" s="14" t="s">
        <v>52</v>
      </c>
      <c r="C39" s="37" t="s">
        <v>53</v>
      </c>
      <c r="D39" s="17">
        <v>3</v>
      </c>
    </row>
    <row r="40" spans="1:4" ht="15.6">
      <c r="A40" s="38">
        <v>22</v>
      </c>
      <c r="B40" s="14" t="s">
        <v>54</v>
      </c>
      <c r="C40" s="22" t="s">
        <v>55</v>
      </c>
      <c r="D40" s="14">
        <v>4</v>
      </c>
    </row>
    <row r="41" spans="1:4" ht="15.6">
      <c r="A41" s="38">
        <v>23</v>
      </c>
      <c r="B41" s="14" t="s">
        <v>68</v>
      </c>
      <c r="C41" s="37" t="s">
        <v>69</v>
      </c>
      <c r="D41" s="12">
        <v>4</v>
      </c>
    </row>
    <row r="42" spans="1:4" s="30" customFormat="1" ht="15.6">
      <c r="A42" s="38">
        <v>24</v>
      </c>
      <c r="B42" s="14" t="s">
        <v>58</v>
      </c>
      <c r="C42" s="29" t="s">
        <v>59</v>
      </c>
      <c r="D42" s="41">
        <v>3</v>
      </c>
    </row>
    <row r="43" spans="1:4" s="30" customFormat="1" ht="15.6">
      <c r="A43" s="38">
        <v>25</v>
      </c>
      <c r="B43" s="14" t="s">
        <v>60</v>
      </c>
      <c r="C43" s="18" t="s">
        <v>61</v>
      </c>
      <c r="D43" s="40">
        <v>2</v>
      </c>
    </row>
    <row r="44" spans="1:4" s="30" customFormat="1" ht="15.6">
      <c r="A44" s="38">
        <v>26</v>
      </c>
      <c r="B44" s="14" t="s">
        <v>62</v>
      </c>
      <c r="C44" s="18" t="s">
        <v>63</v>
      </c>
      <c r="D44" s="40">
        <v>2</v>
      </c>
    </row>
    <row r="45" spans="1:4" s="4" customFormat="1" ht="19.95" customHeight="1">
      <c r="A45" s="100"/>
      <c r="B45" s="100"/>
      <c r="C45" s="63" t="s">
        <v>13</v>
      </c>
      <c r="D45" s="17">
        <f>SUM(D37:D44)</f>
        <v>23</v>
      </c>
    </row>
    <row r="46" spans="1:4" s="15" customFormat="1" ht="15.6">
      <c r="A46" s="101" t="s">
        <v>19</v>
      </c>
      <c r="B46" s="102"/>
      <c r="C46" s="13"/>
      <c r="D46" s="14"/>
    </row>
    <row r="47" spans="1:4" s="4" customFormat="1" ht="16.2">
      <c r="A47" s="38">
        <v>27</v>
      </c>
      <c r="B47" s="41" t="s">
        <v>64</v>
      </c>
      <c r="C47" s="42" t="s">
        <v>65</v>
      </c>
      <c r="D47" s="94">
        <v>2</v>
      </c>
    </row>
    <row r="48" spans="1:4" ht="15.6">
      <c r="A48" s="38"/>
      <c r="B48" s="24"/>
      <c r="C48" s="35" t="s">
        <v>66</v>
      </c>
      <c r="D48" s="94"/>
    </row>
    <row r="49" spans="1:4" s="4" customFormat="1" ht="19.95" customHeight="1">
      <c r="A49" s="100"/>
      <c r="B49" s="100"/>
      <c r="C49" s="63" t="s">
        <v>13</v>
      </c>
      <c r="D49" s="17">
        <f>SUM(D47:D48)</f>
        <v>2</v>
      </c>
    </row>
    <row r="50" spans="1:4" s="15" customFormat="1" ht="15.6">
      <c r="A50" s="101" t="s">
        <v>67</v>
      </c>
      <c r="B50" s="102"/>
      <c r="C50" s="13"/>
      <c r="D50" s="14"/>
    </row>
    <row r="51" spans="1:4" s="4" customFormat="1" ht="15.6">
      <c r="A51" s="38">
        <v>28</v>
      </c>
      <c r="B51" s="41" t="s">
        <v>56</v>
      </c>
      <c r="C51" s="26" t="s">
        <v>57</v>
      </c>
      <c r="D51" s="43">
        <v>3</v>
      </c>
    </row>
    <row r="52" spans="1:4" s="4" customFormat="1" ht="15.6">
      <c r="A52" s="44">
        <v>29</v>
      </c>
      <c r="B52" s="94" t="s">
        <v>70</v>
      </c>
      <c r="C52" s="35" t="s">
        <v>71</v>
      </c>
      <c r="D52" s="41">
        <v>3</v>
      </c>
    </row>
    <row r="53" spans="1:4" s="4" customFormat="1" ht="15.6">
      <c r="A53" s="38">
        <v>30</v>
      </c>
      <c r="B53" s="45" t="s">
        <v>72</v>
      </c>
      <c r="C53" s="19" t="s">
        <v>73</v>
      </c>
      <c r="D53" s="45">
        <v>3</v>
      </c>
    </row>
    <row r="54" spans="1:4" ht="15.6">
      <c r="A54" s="44">
        <v>31</v>
      </c>
      <c r="B54" s="94" t="s">
        <v>74</v>
      </c>
      <c r="C54" s="35" t="s">
        <v>75</v>
      </c>
      <c r="D54" s="41">
        <v>3</v>
      </c>
    </row>
    <row r="55" spans="1:4" s="4" customFormat="1" ht="15.6">
      <c r="A55" s="38">
        <v>32</v>
      </c>
      <c r="B55" s="94" t="s">
        <v>76</v>
      </c>
      <c r="C55" s="35" t="s">
        <v>77</v>
      </c>
      <c r="D55" s="41">
        <v>3</v>
      </c>
    </row>
    <row r="56" spans="1:4" s="4" customFormat="1" ht="15.6">
      <c r="A56" s="44">
        <v>33</v>
      </c>
      <c r="B56" s="94" t="s">
        <v>78</v>
      </c>
      <c r="C56" s="35" t="s">
        <v>79</v>
      </c>
      <c r="D56" s="41">
        <v>3</v>
      </c>
    </row>
    <row r="57" spans="1:4" s="15" customFormat="1" ht="31.2">
      <c r="A57" s="38"/>
      <c r="B57" s="9" t="s">
        <v>80</v>
      </c>
      <c r="C57" s="25" t="s">
        <v>81</v>
      </c>
      <c r="D57" s="11">
        <v>3</v>
      </c>
    </row>
    <row r="58" spans="1:4" s="4" customFormat="1" ht="15.6">
      <c r="A58" s="38">
        <v>34</v>
      </c>
      <c r="B58" s="94" t="s">
        <v>82</v>
      </c>
      <c r="C58" s="35" t="s">
        <v>83</v>
      </c>
      <c r="D58" s="41">
        <v>3</v>
      </c>
    </row>
    <row r="59" spans="1:4" s="4" customFormat="1" ht="15.6">
      <c r="A59" s="38">
        <v>35</v>
      </c>
      <c r="B59" s="94" t="s">
        <v>84</v>
      </c>
      <c r="C59" s="35" t="s">
        <v>85</v>
      </c>
      <c r="D59" s="41">
        <v>3</v>
      </c>
    </row>
    <row r="60" spans="1:4" s="4" customFormat="1" ht="15.6">
      <c r="A60" s="38">
        <v>36</v>
      </c>
      <c r="B60" s="94" t="s">
        <v>86</v>
      </c>
      <c r="C60" s="35" t="s">
        <v>87</v>
      </c>
      <c r="D60" s="41">
        <v>3</v>
      </c>
    </row>
    <row r="61" spans="1:4" s="4" customFormat="1" ht="15.6">
      <c r="A61" s="38">
        <v>37</v>
      </c>
      <c r="B61" s="94" t="s">
        <v>88</v>
      </c>
      <c r="C61" s="35" t="s">
        <v>89</v>
      </c>
      <c r="D61" s="41">
        <v>3</v>
      </c>
    </row>
    <row r="62" spans="1:4" s="4" customFormat="1" ht="19.95" customHeight="1">
      <c r="A62" s="100"/>
      <c r="B62" s="100"/>
      <c r="C62" s="63" t="s">
        <v>13</v>
      </c>
      <c r="D62" s="17">
        <f>SUM(D51:D57)</f>
        <v>21</v>
      </c>
    </row>
    <row r="63" spans="1:4" s="15" customFormat="1" ht="15.6">
      <c r="A63" s="101" t="s">
        <v>90</v>
      </c>
      <c r="B63" s="102"/>
      <c r="C63" s="13"/>
      <c r="D63" s="14"/>
    </row>
    <row r="64" spans="1:4" ht="15.6">
      <c r="A64" s="38">
        <v>38</v>
      </c>
      <c r="B64" s="94" t="s">
        <v>91</v>
      </c>
      <c r="C64" s="29" t="s">
        <v>92</v>
      </c>
      <c r="D64" s="43">
        <v>3</v>
      </c>
    </row>
    <row r="65" spans="1:4" ht="15.6">
      <c r="A65" s="38">
        <v>39</v>
      </c>
      <c r="B65" s="94" t="s">
        <v>93</v>
      </c>
      <c r="C65" s="35" t="s">
        <v>94</v>
      </c>
      <c r="D65" s="43">
        <v>3</v>
      </c>
    </row>
    <row r="66" spans="1:4" ht="15.6">
      <c r="A66" s="38">
        <v>40</v>
      </c>
      <c r="B66" s="94" t="s">
        <v>95</v>
      </c>
      <c r="C66" s="21" t="s">
        <v>96</v>
      </c>
      <c r="D66" s="43">
        <v>3</v>
      </c>
    </row>
    <row r="67" spans="1:4" s="4" customFormat="1" ht="15.6">
      <c r="A67" s="38">
        <v>41</v>
      </c>
      <c r="B67" s="94" t="s">
        <v>97</v>
      </c>
      <c r="C67" s="35" t="s">
        <v>98</v>
      </c>
      <c r="D67" s="43">
        <v>3</v>
      </c>
    </row>
    <row r="68" spans="1:4" s="4" customFormat="1" ht="20.55" customHeight="1">
      <c r="A68" s="38">
        <v>42</v>
      </c>
      <c r="B68" s="94" t="s">
        <v>99</v>
      </c>
      <c r="C68" s="6" t="s">
        <v>100</v>
      </c>
      <c r="D68" s="14">
        <v>2</v>
      </c>
    </row>
    <row r="69" spans="1:4" s="4" customFormat="1" ht="15.6">
      <c r="A69" s="38">
        <v>43</v>
      </c>
      <c r="B69" s="96" t="s">
        <v>101</v>
      </c>
      <c r="C69" s="16" t="s">
        <v>102</v>
      </c>
      <c r="D69" s="96">
        <v>2</v>
      </c>
    </row>
    <row r="70" spans="1:4" s="4" customFormat="1" ht="15.6">
      <c r="A70" s="38">
        <v>44</v>
      </c>
      <c r="B70" s="94" t="s">
        <v>103</v>
      </c>
      <c r="C70" s="16" t="s">
        <v>104</v>
      </c>
      <c r="D70" s="94">
        <v>3</v>
      </c>
    </row>
    <row r="71" spans="1:4" s="4" customFormat="1" ht="15.6">
      <c r="A71" s="38">
        <v>45</v>
      </c>
      <c r="B71" s="14" t="s">
        <v>105</v>
      </c>
      <c r="C71" s="37" t="s">
        <v>106</v>
      </c>
      <c r="D71" s="14">
        <v>3</v>
      </c>
    </row>
    <row r="72" spans="1:4" s="4" customFormat="1" ht="19.95" customHeight="1">
      <c r="A72" s="94"/>
      <c r="B72" s="94"/>
      <c r="C72" s="63" t="s">
        <v>13</v>
      </c>
      <c r="D72" s="17">
        <f>SUM(D64:D71)</f>
        <v>22</v>
      </c>
    </row>
    <row r="73" spans="1:4" s="15" customFormat="1" ht="15.6">
      <c r="A73" s="101" t="s">
        <v>107</v>
      </c>
      <c r="B73" s="102"/>
      <c r="C73" s="13"/>
      <c r="D73" s="14"/>
    </row>
    <row r="74" spans="1:4" ht="16.2">
      <c r="A74" s="38">
        <v>46</v>
      </c>
      <c r="B74" s="41" t="s">
        <v>108</v>
      </c>
      <c r="C74" s="23" t="s">
        <v>109</v>
      </c>
      <c r="D74" s="94">
        <v>3</v>
      </c>
    </row>
    <row r="75" spans="1:4" s="4" customFormat="1" ht="19.95" customHeight="1">
      <c r="A75" s="94"/>
      <c r="B75" s="94"/>
      <c r="C75" s="63" t="s">
        <v>13</v>
      </c>
      <c r="D75" s="17">
        <f>SUM(D74)</f>
        <v>3</v>
      </c>
    </row>
    <row r="76" spans="1:4" s="15" customFormat="1" ht="15.6">
      <c r="A76" s="101" t="s">
        <v>110</v>
      </c>
      <c r="B76" s="102"/>
      <c r="C76" s="13"/>
      <c r="D76" s="14"/>
    </row>
    <row r="77" spans="1:4" s="4" customFormat="1" ht="15.6">
      <c r="A77" s="38">
        <v>47</v>
      </c>
      <c r="B77" s="14" t="s">
        <v>111</v>
      </c>
      <c r="C77" s="22" t="s">
        <v>112</v>
      </c>
      <c r="D77" s="14">
        <v>3</v>
      </c>
    </row>
    <row r="78" spans="1:4" ht="15.6">
      <c r="A78" s="38">
        <v>48</v>
      </c>
      <c r="B78" s="94" t="s">
        <v>113</v>
      </c>
      <c r="C78" s="35" t="s">
        <v>114</v>
      </c>
      <c r="D78" s="94">
        <v>3</v>
      </c>
    </row>
    <row r="79" spans="1:4" ht="15.6">
      <c r="A79" s="38">
        <v>49</v>
      </c>
      <c r="B79" s="94" t="s">
        <v>115</v>
      </c>
      <c r="C79" s="26" t="s">
        <v>116</v>
      </c>
      <c r="D79" s="94">
        <v>3</v>
      </c>
    </row>
    <row r="80" spans="1:4" ht="15.6">
      <c r="A80" s="38">
        <v>50</v>
      </c>
      <c r="B80" s="94" t="s">
        <v>117</v>
      </c>
      <c r="C80" s="29" t="s">
        <v>257</v>
      </c>
      <c r="D80" s="94">
        <v>3</v>
      </c>
    </row>
    <row r="81" spans="1:4" ht="15.6">
      <c r="A81" s="38">
        <v>51</v>
      </c>
      <c r="B81" s="40" t="s">
        <v>119</v>
      </c>
      <c r="C81" s="29" t="s">
        <v>120</v>
      </c>
      <c r="D81" s="94">
        <v>3</v>
      </c>
    </row>
    <row r="82" spans="1:4" ht="31.2">
      <c r="A82" s="38"/>
      <c r="B82" s="40" t="s">
        <v>80</v>
      </c>
      <c r="C82" s="27" t="s">
        <v>121</v>
      </c>
      <c r="D82" s="28">
        <v>3</v>
      </c>
    </row>
    <row r="83" spans="1:4" ht="15.6">
      <c r="A83" s="38">
        <v>52</v>
      </c>
      <c r="B83" s="40" t="s">
        <v>122</v>
      </c>
      <c r="C83" s="29" t="s">
        <v>123</v>
      </c>
      <c r="D83" s="94">
        <v>3</v>
      </c>
    </row>
    <row r="84" spans="1:4" ht="15.6">
      <c r="A84" s="38">
        <v>53</v>
      </c>
      <c r="B84" s="40" t="s">
        <v>124</v>
      </c>
      <c r="C84" s="29" t="s">
        <v>125</v>
      </c>
      <c r="D84" s="43">
        <v>3</v>
      </c>
    </row>
    <row r="85" spans="1:4" ht="15.6">
      <c r="A85" s="38">
        <v>54</v>
      </c>
      <c r="B85" s="40" t="s">
        <v>126</v>
      </c>
      <c r="C85" s="29" t="s">
        <v>127</v>
      </c>
      <c r="D85" s="43">
        <v>3</v>
      </c>
    </row>
    <row r="86" spans="1:4" ht="15.6">
      <c r="A86" s="38">
        <v>55</v>
      </c>
      <c r="B86" s="40" t="s">
        <v>128</v>
      </c>
      <c r="C86" s="29" t="s">
        <v>129</v>
      </c>
      <c r="D86" s="43">
        <v>3</v>
      </c>
    </row>
    <row r="87" spans="1:4" ht="15.6">
      <c r="A87" s="38">
        <v>56</v>
      </c>
      <c r="B87" s="40" t="s">
        <v>130</v>
      </c>
      <c r="C87" s="29" t="s">
        <v>131</v>
      </c>
      <c r="D87" s="43">
        <v>3</v>
      </c>
    </row>
    <row r="88" spans="1:4" ht="15.6">
      <c r="A88" s="38">
        <v>57</v>
      </c>
      <c r="B88" s="40" t="s">
        <v>132</v>
      </c>
      <c r="C88" s="29" t="s">
        <v>133</v>
      </c>
      <c r="D88" s="43">
        <v>3</v>
      </c>
    </row>
    <row r="89" spans="1:4" ht="15.6">
      <c r="A89" s="38">
        <v>58</v>
      </c>
      <c r="B89" s="40" t="s">
        <v>134</v>
      </c>
      <c r="C89" s="29" t="s">
        <v>135</v>
      </c>
      <c r="D89" s="43">
        <v>3</v>
      </c>
    </row>
    <row r="90" spans="1:4" ht="15.6">
      <c r="A90" s="38">
        <v>59</v>
      </c>
      <c r="B90" s="40" t="s">
        <v>136</v>
      </c>
      <c r="C90" s="29" t="s">
        <v>137</v>
      </c>
      <c r="D90" s="43">
        <v>3</v>
      </c>
    </row>
    <row r="91" spans="1:4" ht="15.6">
      <c r="A91" s="38">
        <v>60</v>
      </c>
      <c r="B91" s="40" t="s">
        <v>138</v>
      </c>
      <c r="C91" s="29" t="s">
        <v>139</v>
      </c>
      <c r="D91" s="43">
        <v>3</v>
      </c>
    </row>
    <row r="92" spans="1:4" ht="15.6">
      <c r="A92" s="38">
        <v>61</v>
      </c>
      <c r="B92" s="40" t="s">
        <v>140</v>
      </c>
      <c r="C92" s="29" t="s">
        <v>141</v>
      </c>
      <c r="D92" s="43">
        <v>3</v>
      </c>
    </row>
    <row r="93" spans="1:4" ht="15.6">
      <c r="A93" s="38">
        <v>62</v>
      </c>
      <c r="B93" s="46" t="s">
        <v>142</v>
      </c>
      <c r="C93" s="47" t="s">
        <v>143</v>
      </c>
      <c r="D93" s="43">
        <v>3</v>
      </c>
    </row>
    <row r="94" spans="1:4" s="4" customFormat="1" ht="15.6">
      <c r="A94" s="38">
        <v>63</v>
      </c>
      <c r="B94" s="41" t="s">
        <v>144</v>
      </c>
      <c r="C94" s="21" t="s">
        <v>145</v>
      </c>
      <c r="D94" s="43">
        <v>3</v>
      </c>
    </row>
    <row r="95" spans="1:4" ht="15.6">
      <c r="A95" s="38">
        <v>64</v>
      </c>
      <c r="B95" s="40" t="s">
        <v>146</v>
      </c>
      <c r="C95" s="16" t="s">
        <v>147</v>
      </c>
      <c r="D95" s="43">
        <v>3</v>
      </c>
    </row>
    <row r="96" spans="1:4" ht="31.2">
      <c r="A96" s="38">
        <v>65</v>
      </c>
      <c r="B96" s="40" t="s">
        <v>80</v>
      </c>
      <c r="C96" s="27" t="s">
        <v>148</v>
      </c>
      <c r="D96" s="28">
        <v>3</v>
      </c>
    </row>
    <row r="97" spans="1:4" s="4" customFormat="1" ht="19.95" customHeight="1">
      <c r="A97" s="94"/>
      <c r="B97" s="94"/>
      <c r="C97" s="63" t="s">
        <v>13</v>
      </c>
      <c r="D97" s="17">
        <v>21</v>
      </c>
    </row>
    <row r="98" spans="1:4" s="15" customFormat="1" ht="15.6">
      <c r="A98" s="101" t="s">
        <v>149</v>
      </c>
      <c r="B98" s="102"/>
      <c r="C98" s="13"/>
      <c r="D98" s="14"/>
    </row>
    <row r="99" spans="1:4" s="2" customFormat="1" ht="19.95" customHeight="1">
      <c r="A99" s="38">
        <v>66</v>
      </c>
      <c r="B99" s="14" t="s">
        <v>150</v>
      </c>
      <c r="C99" s="37" t="s">
        <v>151</v>
      </c>
      <c r="D99" s="17">
        <v>3</v>
      </c>
    </row>
    <row r="100" spans="1:4" ht="15.6">
      <c r="A100" s="38">
        <v>67</v>
      </c>
      <c r="B100" s="41" t="s">
        <v>152</v>
      </c>
      <c r="C100" s="29" t="s">
        <v>153</v>
      </c>
      <c r="D100" s="43">
        <v>4</v>
      </c>
    </row>
    <row r="101" spans="1:4" ht="15.6">
      <c r="A101" s="38">
        <v>68</v>
      </c>
      <c r="B101" s="41" t="s">
        <v>154</v>
      </c>
      <c r="C101" s="29" t="s">
        <v>155</v>
      </c>
      <c r="D101" s="94">
        <v>3</v>
      </c>
    </row>
    <row r="102" spans="1:4" ht="15.6">
      <c r="A102" s="38">
        <v>69</v>
      </c>
      <c r="B102" s="14" t="s">
        <v>156</v>
      </c>
      <c r="C102" s="22" t="s">
        <v>157</v>
      </c>
      <c r="D102" s="14">
        <v>3</v>
      </c>
    </row>
    <row r="103" spans="1:4" ht="15.6">
      <c r="A103" s="38">
        <v>70</v>
      </c>
      <c r="B103" s="94" t="s">
        <v>158</v>
      </c>
      <c r="C103" s="35" t="s">
        <v>159</v>
      </c>
      <c r="D103" s="94">
        <v>3</v>
      </c>
    </row>
    <row r="104" spans="1:4" ht="15.6">
      <c r="A104" s="38">
        <v>71</v>
      </c>
      <c r="B104" s="48" t="s">
        <v>160</v>
      </c>
      <c r="C104" s="47" t="s">
        <v>161</v>
      </c>
      <c r="D104" s="48">
        <v>2</v>
      </c>
    </row>
    <row r="105" spans="1:4" s="4" customFormat="1" ht="19.95" customHeight="1">
      <c r="A105" s="94"/>
      <c r="B105" s="94"/>
      <c r="C105" s="63" t="s">
        <v>13</v>
      </c>
      <c r="D105" s="17">
        <f>SUM(D99:D104)</f>
        <v>18</v>
      </c>
    </row>
    <row r="106" spans="1:4" s="15" customFormat="1" ht="15.6">
      <c r="A106" s="101" t="s">
        <v>162</v>
      </c>
      <c r="B106" s="102"/>
      <c r="C106" s="13"/>
      <c r="D106" s="14"/>
    </row>
    <row r="107" spans="1:4" ht="15.6">
      <c r="A107" s="38">
        <v>72</v>
      </c>
      <c r="B107" s="14" t="s">
        <v>163</v>
      </c>
      <c r="C107" s="22" t="s">
        <v>258</v>
      </c>
      <c r="D107" s="14">
        <v>10</v>
      </c>
    </row>
    <row r="108" spans="1:4" s="4" customFormat="1" ht="19.95" customHeight="1">
      <c r="A108" s="94"/>
      <c r="B108" s="94"/>
      <c r="C108" s="63" t="s">
        <v>13</v>
      </c>
      <c r="D108" s="17">
        <f>SUM(D106:D107)</f>
        <v>10</v>
      </c>
    </row>
    <row r="109" spans="1:4" ht="16.2">
      <c r="C109" s="93"/>
    </row>
    <row r="110" spans="1:4" ht="15" customHeight="1">
      <c r="A110" s="113" t="s">
        <v>250</v>
      </c>
      <c r="B110" s="113"/>
      <c r="C110" s="113"/>
      <c r="D110" s="113"/>
    </row>
    <row r="111" spans="1:4" ht="15" customHeight="1">
      <c r="A111" s="113"/>
      <c r="B111" s="113"/>
      <c r="C111" s="113"/>
      <c r="D111" s="113"/>
    </row>
    <row r="112" spans="1:4">
      <c r="A112" s="83"/>
      <c r="B112" s="84" t="s">
        <v>249</v>
      </c>
      <c r="C112" s="83"/>
      <c r="D112" s="83"/>
    </row>
    <row r="113" spans="1:4" ht="15.6">
      <c r="A113" s="9" t="s">
        <v>4</v>
      </c>
      <c r="B113" s="11" t="s">
        <v>5</v>
      </c>
      <c r="C113" s="11" t="s">
        <v>6</v>
      </c>
      <c r="D113" s="11" t="s">
        <v>7</v>
      </c>
    </row>
    <row r="114" spans="1:4" ht="16.8">
      <c r="A114" s="85">
        <v>1</v>
      </c>
      <c r="B114" s="86" t="s">
        <v>180</v>
      </c>
      <c r="C114" s="86" t="s">
        <v>181</v>
      </c>
      <c r="D114" s="87">
        <v>3</v>
      </c>
    </row>
    <row r="115" spans="1:4" ht="16.8">
      <c r="A115" s="85">
        <v>2</v>
      </c>
      <c r="B115" s="85" t="s">
        <v>182</v>
      </c>
      <c r="C115" s="85" t="s">
        <v>183</v>
      </c>
      <c r="D115" s="87">
        <v>3</v>
      </c>
    </row>
    <row r="116" spans="1:4" ht="16.8">
      <c r="A116" s="85">
        <v>3</v>
      </c>
      <c r="B116" s="85" t="s">
        <v>184</v>
      </c>
      <c r="C116" s="85" t="s">
        <v>185</v>
      </c>
      <c r="D116" s="87">
        <v>3</v>
      </c>
    </row>
    <row r="117" spans="1:4" ht="16.8">
      <c r="A117" s="85">
        <v>4</v>
      </c>
      <c r="B117" s="85" t="s">
        <v>186</v>
      </c>
      <c r="C117" s="85" t="s">
        <v>187</v>
      </c>
      <c r="D117" s="87">
        <v>3</v>
      </c>
    </row>
    <row r="118" spans="1:4" ht="16.8">
      <c r="A118" s="85">
        <v>5</v>
      </c>
      <c r="B118" s="85" t="s">
        <v>188</v>
      </c>
      <c r="C118" s="85" t="s">
        <v>189</v>
      </c>
      <c r="D118" s="87">
        <v>3</v>
      </c>
    </row>
    <row r="119" spans="1:4" ht="16.8">
      <c r="A119" s="85">
        <v>6</v>
      </c>
      <c r="B119" s="85" t="s">
        <v>190</v>
      </c>
      <c r="C119" s="85" t="s">
        <v>191</v>
      </c>
      <c r="D119" s="87">
        <v>3</v>
      </c>
    </row>
    <row r="120" spans="1:4" ht="16.8">
      <c r="A120" s="85">
        <v>7</v>
      </c>
      <c r="B120" s="85" t="s">
        <v>192</v>
      </c>
      <c r="C120" s="85" t="s">
        <v>193</v>
      </c>
      <c r="D120" s="87">
        <v>3</v>
      </c>
    </row>
    <row r="121" spans="1:4" ht="16.8">
      <c r="A121" s="85">
        <v>8</v>
      </c>
      <c r="B121" s="85" t="s">
        <v>194</v>
      </c>
      <c r="C121" s="86" t="s">
        <v>195</v>
      </c>
      <c r="D121" s="87">
        <v>3</v>
      </c>
    </row>
    <row r="122" spans="1:4" ht="16.8">
      <c r="A122" s="85">
        <v>9</v>
      </c>
      <c r="B122" s="85" t="s">
        <v>196</v>
      </c>
      <c r="C122" s="85" t="s">
        <v>33</v>
      </c>
      <c r="D122" s="87">
        <v>3</v>
      </c>
    </row>
    <row r="123" spans="1:4" ht="16.8">
      <c r="A123" s="85">
        <v>10</v>
      </c>
      <c r="B123" s="85" t="s">
        <v>197</v>
      </c>
      <c r="C123" s="85" t="s">
        <v>198</v>
      </c>
      <c r="D123" s="87">
        <v>3</v>
      </c>
    </row>
    <row r="124" spans="1:4" ht="16.8">
      <c r="A124" s="85">
        <v>11</v>
      </c>
      <c r="B124" s="85" t="s">
        <v>199</v>
      </c>
      <c r="C124" s="85" t="s">
        <v>200</v>
      </c>
      <c r="D124" s="87">
        <v>3</v>
      </c>
    </row>
    <row r="125" spans="1:4" ht="16.8">
      <c r="A125" s="85">
        <v>12</v>
      </c>
      <c r="B125" s="85" t="s">
        <v>201</v>
      </c>
      <c r="C125" s="85" t="s">
        <v>202</v>
      </c>
      <c r="D125" s="87">
        <v>3</v>
      </c>
    </row>
    <row r="126" spans="1:4" ht="16.8">
      <c r="A126" s="85">
        <v>13</v>
      </c>
      <c r="B126" s="85" t="s">
        <v>203</v>
      </c>
      <c r="C126" s="85" t="s">
        <v>204</v>
      </c>
      <c r="D126" s="87">
        <v>3</v>
      </c>
    </row>
    <row r="127" spans="1:4" ht="16.8">
      <c r="A127" s="85">
        <v>14</v>
      </c>
      <c r="B127" s="85" t="s">
        <v>205</v>
      </c>
      <c r="C127" s="85" t="s">
        <v>206</v>
      </c>
      <c r="D127" s="87">
        <v>3</v>
      </c>
    </row>
    <row r="128" spans="1:4" ht="16.8">
      <c r="A128" s="85">
        <v>15</v>
      </c>
      <c r="B128" s="85" t="s">
        <v>207</v>
      </c>
      <c r="C128" s="85" t="s">
        <v>208</v>
      </c>
      <c r="D128" s="87">
        <v>3</v>
      </c>
    </row>
    <row r="129" spans="1:4" ht="16.8">
      <c r="A129" s="85">
        <v>16</v>
      </c>
      <c r="B129" s="85" t="s">
        <v>209</v>
      </c>
      <c r="C129" s="85" t="s">
        <v>210</v>
      </c>
      <c r="D129" s="87">
        <v>3</v>
      </c>
    </row>
    <row r="130" spans="1:4" ht="16.8">
      <c r="A130" s="85">
        <v>17</v>
      </c>
      <c r="B130" s="85" t="s">
        <v>211</v>
      </c>
      <c r="C130" s="85" t="s">
        <v>212</v>
      </c>
      <c r="D130" s="87">
        <v>3</v>
      </c>
    </row>
    <row r="131" spans="1:4" ht="16.8">
      <c r="A131" s="85">
        <v>18</v>
      </c>
      <c r="B131" s="85" t="s">
        <v>213</v>
      </c>
      <c r="C131" s="85" t="s">
        <v>214</v>
      </c>
      <c r="D131" s="87">
        <v>3</v>
      </c>
    </row>
    <row r="132" spans="1:4" ht="16.8">
      <c r="A132" s="85">
        <v>19</v>
      </c>
      <c r="B132" s="85" t="s">
        <v>215</v>
      </c>
      <c r="C132" s="85" t="s">
        <v>216</v>
      </c>
      <c r="D132" s="87">
        <v>3</v>
      </c>
    </row>
    <row r="133" spans="1:4" ht="16.8">
      <c r="A133" s="85">
        <v>20</v>
      </c>
      <c r="B133" s="85" t="s">
        <v>217</v>
      </c>
      <c r="C133" s="85" t="s">
        <v>218</v>
      </c>
      <c r="D133" s="87">
        <v>3</v>
      </c>
    </row>
    <row r="134" spans="1:4" ht="16.8">
      <c r="A134" s="85">
        <v>21</v>
      </c>
      <c r="B134" s="85" t="s">
        <v>219</v>
      </c>
      <c r="C134" s="85" t="s">
        <v>220</v>
      </c>
      <c r="D134" s="87">
        <v>3</v>
      </c>
    </row>
    <row r="135" spans="1:4" ht="16.8">
      <c r="A135" s="85">
        <v>22</v>
      </c>
      <c r="B135" s="85" t="s">
        <v>221</v>
      </c>
      <c r="C135" s="85" t="s">
        <v>222</v>
      </c>
      <c r="D135" s="87">
        <v>3</v>
      </c>
    </row>
    <row r="136" spans="1:4" ht="16.8">
      <c r="A136" s="85">
        <v>23</v>
      </c>
      <c r="B136" s="85" t="s">
        <v>223</v>
      </c>
      <c r="C136" s="85" t="s">
        <v>224</v>
      </c>
      <c r="D136" s="87">
        <v>3</v>
      </c>
    </row>
    <row r="137" spans="1:4" ht="16.8">
      <c r="A137" s="85">
        <v>24</v>
      </c>
      <c r="B137" s="85" t="s">
        <v>225</v>
      </c>
      <c r="C137" s="85" t="s">
        <v>226</v>
      </c>
      <c r="D137" s="87">
        <v>3</v>
      </c>
    </row>
    <row r="138" spans="1:4" ht="16.8">
      <c r="A138" s="85">
        <v>25</v>
      </c>
      <c r="B138" s="85" t="s">
        <v>227</v>
      </c>
      <c r="C138" s="85" t="s">
        <v>228</v>
      </c>
      <c r="D138" s="87">
        <v>3</v>
      </c>
    </row>
    <row r="139" spans="1:4" ht="16.8">
      <c r="A139" s="85">
        <v>26</v>
      </c>
      <c r="B139" s="85" t="s">
        <v>229</v>
      </c>
      <c r="C139" s="85" t="s">
        <v>230</v>
      </c>
      <c r="D139" s="87">
        <v>3</v>
      </c>
    </row>
    <row r="140" spans="1:4" ht="16.8">
      <c r="A140" s="85">
        <v>27</v>
      </c>
      <c r="B140" s="85" t="s">
        <v>231</v>
      </c>
      <c r="C140" s="85" t="s">
        <v>232</v>
      </c>
      <c r="D140" s="87">
        <v>3</v>
      </c>
    </row>
    <row r="141" spans="1:4" ht="16.8">
      <c r="A141" s="85">
        <v>28</v>
      </c>
      <c r="B141" s="85" t="s">
        <v>233</v>
      </c>
      <c r="C141" s="85" t="s">
        <v>234</v>
      </c>
      <c r="D141" s="87">
        <v>3</v>
      </c>
    </row>
    <row r="142" spans="1:4" ht="16.8">
      <c r="A142" s="85">
        <v>29</v>
      </c>
      <c r="B142" s="85" t="s">
        <v>235</v>
      </c>
      <c r="C142" s="85" t="s">
        <v>236</v>
      </c>
      <c r="D142" s="87">
        <v>3</v>
      </c>
    </row>
    <row r="143" spans="1:4" ht="16.8">
      <c r="A143" s="85">
        <v>30</v>
      </c>
      <c r="B143" s="85" t="s">
        <v>237</v>
      </c>
      <c r="C143" s="85" t="s">
        <v>238</v>
      </c>
      <c r="D143" s="87">
        <v>3</v>
      </c>
    </row>
    <row r="144" spans="1:4" ht="33.6">
      <c r="A144" s="85">
        <v>31</v>
      </c>
      <c r="B144" s="85" t="s">
        <v>239</v>
      </c>
      <c r="C144" s="85" t="s">
        <v>240</v>
      </c>
      <c r="D144" s="87">
        <v>3</v>
      </c>
    </row>
    <row r="145" spans="1:4" ht="16.8">
      <c r="A145" s="85">
        <v>32</v>
      </c>
      <c r="B145" s="85" t="s">
        <v>241</v>
      </c>
      <c r="C145" s="85" t="s">
        <v>242</v>
      </c>
      <c r="D145" s="87">
        <v>3</v>
      </c>
    </row>
    <row r="146" spans="1:4" ht="16.8">
      <c r="A146" s="85">
        <v>33</v>
      </c>
      <c r="B146" s="85" t="s">
        <v>243</v>
      </c>
      <c r="C146" s="85" t="s">
        <v>244</v>
      </c>
      <c r="D146" s="87">
        <v>3</v>
      </c>
    </row>
    <row r="147" spans="1:4" ht="16.8">
      <c r="A147" s="85">
        <v>34</v>
      </c>
      <c r="B147" s="85" t="s">
        <v>245</v>
      </c>
      <c r="C147" s="85" t="s">
        <v>246</v>
      </c>
      <c r="D147" s="87">
        <v>3</v>
      </c>
    </row>
  </sheetData>
  <mergeCells count="23">
    <mergeCell ref="A45:B45"/>
    <mergeCell ref="A5:D5"/>
    <mergeCell ref="A6:D6"/>
    <mergeCell ref="A10:B10"/>
    <mergeCell ref="A13:B13"/>
    <mergeCell ref="A14:B14"/>
    <mergeCell ref="A18:B18"/>
    <mergeCell ref="A76:B76"/>
    <mergeCell ref="A98:B98"/>
    <mergeCell ref="A106:B106"/>
    <mergeCell ref="A110:D111"/>
    <mergeCell ref="A7:D8"/>
    <mergeCell ref="A46:B46"/>
    <mergeCell ref="A49:B49"/>
    <mergeCell ref="A50:B50"/>
    <mergeCell ref="A62:B62"/>
    <mergeCell ref="A63:B63"/>
    <mergeCell ref="A73:B73"/>
    <mergeCell ref="A19:B19"/>
    <mergeCell ref="A25:B25"/>
    <mergeCell ref="A26:B26"/>
    <mergeCell ref="A35:B35"/>
    <mergeCell ref="A36:B36"/>
  </mergeCells>
  <pageMargins left="0.6" right="0.2" top="0.75" bottom="0.75" header="0.3" footer="0.3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D37"/>
  <sheetViews>
    <sheetView workbookViewId="0">
      <selection activeCell="I6" sqref="I6"/>
    </sheetView>
  </sheetViews>
  <sheetFormatPr defaultColWidth="8.77734375" defaultRowHeight="14.4"/>
  <cols>
    <col min="1" max="1" width="9.33203125" customWidth="1"/>
    <col min="2" max="4" width="32.77734375" customWidth="1"/>
  </cols>
  <sheetData>
    <row r="2" spans="1:4">
      <c r="A2" s="114" t="s">
        <v>247</v>
      </c>
      <c r="B2" s="114"/>
      <c r="C2" s="114"/>
      <c r="D2" s="114"/>
    </row>
    <row r="3" spans="1:4" s="55" customFormat="1" ht="16.8">
      <c r="A3" s="49" t="s">
        <v>176</v>
      </c>
      <c r="B3" s="50" t="s">
        <v>177</v>
      </c>
      <c r="C3" s="50" t="s">
        <v>178</v>
      </c>
      <c r="D3" s="51" t="s">
        <v>179</v>
      </c>
    </row>
    <row r="4" spans="1:4" ht="33.6">
      <c r="A4" s="52">
        <v>1</v>
      </c>
      <c r="B4" s="53" t="s">
        <v>180</v>
      </c>
      <c r="C4" s="53" t="s">
        <v>181</v>
      </c>
      <c r="D4" s="54">
        <v>3</v>
      </c>
    </row>
    <row r="5" spans="1:4" ht="33.6">
      <c r="A5" s="52">
        <v>2</v>
      </c>
      <c r="B5" s="52" t="s">
        <v>182</v>
      </c>
      <c r="C5" s="52" t="s">
        <v>183</v>
      </c>
      <c r="D5" s="54">
        <v>3</v>
      </c>
    </row>
    <row r="6" spans="1:4" ht="16.8">
      <c r="A6" s="52">
        <v>3</v>
      </c>
      <c r="B6" s="52" t="s">
        <v>184</v>
      </c>
      <c r="C6" s="52" t="s">
        <v>185</v>
      </c>
      <c r="D6" s="54">
        <v>3</v>
      </c>
    </row>
    <row r="7" spans="1:4" ht="16.8">
      <c r="A7" s="52">
        <v>4</v>
      </c>
      <c r="B7" s="52" t="s">
        <v>186</v>
      </c>
      <c r="C7" s="52" t="s">
        <v>187</v>
      </c>
      <c r="D7" s="54">
        <v>3</v>
      </c>
    </row>
    <row r="8" spans="1:4" ht="33.6">
      <c r="A8" s="52">
        <v>5</v>
      </c>
      <c r="B8" s="52" t="s">
        <v>188</v>
      </c>
      <c r="C8" s="52" t="s">
        <v>189</v>
      </c>
      <c r="D8" s="54">
        <v>3</v>
      </c>
    </row>
    <row r="9" spans="1:4" ht="16.8">
      <c r="A9" s="52">
        <v>6</v>
      </c>
      <c r="B9" s="52" t="s">
        <v>190</v>
      </c>
      <c r="C9" s="52" t="s">
        <v>191</v>
      </c>
      <c r="D9" s="54">
        <v>3</v>
      </c>
    </row>
    <row r="10" spans="1:4" ht="33.6">
      <c r="A10" s="52">
        <v>7</v>
      </c>
      <c r="B10" s="52" t="s">
        <v>192</v>
      </c>
      <c r="C10" s="52" t="s">
        <v>193</v>
      </c>
      <c r="D10" s="54">
        <v>3</v>
      </c>
    </row>
    <row r="11" spans="1:4" ht="16.8">
      <c r="A11" s="52">
        <v>8</v>
      </c>
      <c r="B11" s="52" t="s">
        <v>194</v>
      </c>
      <c r="C11" s="53" t="s">
        <v>195</v>
      </c>
      <c r="D11" s="54">
        <v>3</v>
      </c>
    </row>
    <row r="12" spans="1:4" ht="16.8">
      <c r="A12" s="52">
        <v>9</v>
      </c>
      <c r="B12" s="52" t="s">
        <v>196</v>
      </c>
      <c r="C12" s="52" t="s">
        <v>33</v>
      </c>
      <c r="D12" s="54">
        <v>3</v>
      </c>
    </row>
    <row r="13" spans="1:4" ht="16.8">
      <c r="A13" s="52">
        <v>10</v>
      </c>
      <c r="B13" s="52" t="s">
        <v>197</v>
      </c>
      <c r="C13" s="52" t="s">
        <v>198</v>
      </c>
      <c r="D13" s="54">
        <v>3</v>
      </c>
    </row>
    <row r="14" spans="1:4" ht="16.8">
      <c r="A14" s="52">
        <v>11</v>
      </c>
      <c r="B14" s="52" t="s">
        <v>199</v>
      </c>
      <c r="C14" s="52" t="s">
        <v>200</v>
      </c>
      <c r="D14" s="54">
        <v>3</v>
      </c>
    </row>
    <row r="15" spans="1:4" ht="33.6">
      <c r="A15" s="52">
        <v>12</v>
      </c>
      <c r="B15" s="52" t="s">
        <v>201</v>
      </c>
      <c r="C15" s="52" t="s">
        <v>202</v>
      </c>
      <c r="D15" s="54">
        <v>3</v>
      </c>
    </row>
    <row r="16" spans="1:4" ht="16.8">
      <c r="A16" s="52">
        <v>13</v>
      </c>
      <c r="B16" s="52" t="s">
        <v>203</v>
      </c>
      <c r="C16" s="52" t="s">
        <v>204</v>
      </c>
      <c r="D16" s="54">
        <v>3</v>
      </c>
    </row>
    <row r="17" spans="1:4" ht="33.6">
      <c r="A17" s="52">
        <v>14</v>
      </c>
      <c r="B17" s="52" t="s">
        <v>205</v>
      </c>
      <c r="C17" s="52" t="s">
        <v>206</v>
      </c>
      <c r="D17" s="54">
        <v>3</v>
      </c>
    </row>
    <row r="18" spans="1:4" ht="16.8">
      <c r="A18" s="52">
        <v>15</v>
      </c>
      <c r="B18" s="52" t="s">
        <v>207</v>
      </c>
      <c r="C18" s="52" t="s">
        <v>208</v>
      </c>
      <c r="D18" s="54">
        <v>3</v>
      </c>
    </row>
    <row r="19" spans="1:4" ht="33.6">
      <c r="A19" s="52">
        <v>16</v>
      </c>
      <c r="B19" s="52" t="s">
        <v>209</v>
      </c>
      <c r="C19" s="52" t="s">
        <v>210</v>
      </c>
      <c r="D19" s="54">
        <v>3</v>
      </c>
    </row>
    <row r="20" spans="1:4" ht="33.6">
      <c r="A20" s="52">
        <v>17</v>
      </c>
      <c r="B20" s="52" t="s">
        <v>211</v>
      </c>
      <c r="C20" s="52" t="s">
        <v>212</v>
      </c>
      <c r="D20" s="54">
        <v>3</v>
      </c>
    </row>
    <row r="21" spans="1:4" ht="16.8">
      <c r="A21" s="52">
        <v>18</v>
      </c>
      <c r="B21" s="52" t="s">
        <v>213</v>
      </c>
      <c r="C21" s="52" t="s">
        <v>214</v>
      </c>
      <c r="D21" s="54">
        <v>3</v>
      </c>
    </row>
    <row r="22" spans="1:4" ht="16.8">
      <c r="A22" s="52">
        <v>19</v>
      </c>
      <c r="B22" s="52" t="s">
        <v>215</v>
      </c>
      <c r="C22" s="52" t="s">
        <v>216</v>
      </c>
      <c r="D22" s="54">
        <v>3</v>
      </c>
    </row>
    <row r="23" spans="1:4" ht="16.8">
      <c r="A23" s="52">
        <v>20</v>
      </c>
      <c r="B23" s="52" t="s">
        <v>217</v>
      </c>
      <c r="C23" s="52" t="s">
        <v>218</v>
      </c>
      <c r="D23" s="54">
        <v>3</v>
      </c>
    </row>
    <row r="24" spans="1:4" ht="16.8">
      <c r="A24" s="52">
        <v>21</v>
      </c>
      <c r="B24" s="52" t="s">
        <v>219</v>
      </c>
      <c r="C24" s="52" t="s">
        <v>220</v>
      </c>
      <c r="D24" s="54">
        <v>3</v>
      </c>
    </row>
    <row r="25" spans="1:4" ht="16.8">
      <c r="A25" s="52">
        <v>22</v>
      </c>
      <c r="B25" s="52" t="s">
        <v>221</v>
      </c>
      <c r="C25" s="52" t="s">
        <v>222</v>
      </c>
      <c r="D25" s="54">
        <v>3</v>
      </c>
    </row>
    <row r="26" spans="1:4" ht="16.8">
      <c r="A26" s="52">
        <v>23</v>
      </c>
      <c r="B26" s="52" t="s">
        <v>223</v>
      </c>
      <c r="C26" s="52" t="s">
        <v>224</v>
      </c>
      <c r="D26" s="54">
        <v>3</v>
      </c>
    </row>
    <row r="27" spans="1:4" ht="16.8">
      <c r="A27" s="52">
        <v>24</v>
      </c>
      <c r="B27" s="52" t="s">
        <v>225</v>
      </c>
      <c r="C27" s="52" t="s">
        <v>226</v>
      </c>
      <c r="D27" s="54">
        <v>3</v>
      </c>
    </row>
    <row r="28" spans="1:4" ht="16.8">
      <c r="A28" s="52">
        <v>25</v>
      </c>
      <c r="B28" s="52" t="s">
        <v>227</v>
      </c>
      <c r="C28" s="52" t="s">
        <v>228</v>
      </c>
      <c r="D28" s="54">
        <v>3</v>
      </c>
    </row>
    <row r="29" spans="1:4" ht="16.8">
      <c r="A29" s="52">
        <v>26</v>
      </c>
      <c r="B29" s="52" t="s">
        <v>229</v>
      </c>
      <c r="C29" s="52" t="s">
        <v>230</v>
      </c>
      <c r="D29" s="54">
        <v>3</v>
      </c>
    </row>
    <row r="30" spans="1:4" ht="16.8">
      <c r="A30" s="52">
        <v>27</v>
      </c>
      <c r="B30" s="52" t="s">
        <v>231</v>
      </c>
      <c r="C30" s="52" t="s">
        <v>232</v>
      </c>
      <c r="D30" s="54">
        <v>3</v>
      </c>
    </row>
    <row r="31" spans="1:4" ht="33.6">
      <c r="A31" s="52">
        <v>28</v>
      </c>
      <c r="B31" s="52" t="s">
        <v>233</v>
      </c>
      <c r="C31" s="52" t="s">
        <v>234</v>
      </c>
      <c r="D31" s="54">
        <v>3</v>
      </c>
    </row>
    <row r="32" spans="1:4" ht="16.8">
      <c r="A32" s="52">
        <v>29</v>
      </c>
      <c r="B32" s="52" t="s">
        <v>235</v>
      </c>
      <c r="C32" s="52" t="s">
        <v>236</v>
      </c>
      <c r="D32" s="54">
        <v>3</v>
      </c>
    </row>
    <row r="33" spans="1:4" ht="16.8">
      <c r="A33" s="52">
        <v>30</v>
      </c>
      <c r="B33" s="52" t="s">
        <v>237</v>
      </c>
      <c r="C33" s="52" t="s">
        <v>238</v>
      </c>
      <c r="D33" s="54">
        <v>3</v>
      </c>
    </row>
    <row r="34" spans="1:4" ht="50.4">
      <c r="A34" s="52">
        <v>31</v>
      </c>
      <c r="B34" s="52" t="s">
        <v>239</v>
      </c>
      <c r="C34" s="52" t="s">
        <v>240</v>
      </c>
      <c r="D34" s="54">
        <v>3</v>
      </c>
    </row>
    <row r="35" spans="1:4" ht="16.8">
      <c r="A35" s="52">
        <v>32</v>
      </c>
      <c r="B35" s="52" t="s">
        <v>241</v>
      </c>
      <c r="C35" s="52" t="s">
        <v>242</v>
      </c>
      <c r="D35" s="54">
        <v>3</v>
      </c>
    </row>
    <row r="36" spans="1:4" ht="33.6">
      <c r="A36" s="52">
        <v>33</v>
      </c>
      <c r="B36" s="52" t="s">
        <v>243</v>
      </c>
      <c r="C36" s="52" t="s">
        <v>244</v>
      </c>
      <c r="D36" s="54">
        <v>3</v>
      </c>
    </row>
    <row r="37" spans="1:4" ht="33.6">
      <c r="A37" s="52">
        <v>34</v>
      </c>
      <c r="B37" s="52" t="s">
        <v>245</v>
      </c>
      <c r="C37" s="52" t="s">
        <v>246</v>
      </c>
      <c r="D37" s="54">
        <v>3</v>
      </c>
    </row>
  </sheetData>
  <mergeCells count="1">
    <mergeCell ref="A2:D2"/>
  </mergeCells>
  <pageMargins left="0.7" right="0.7" top="0.75" bottom="0.75" header="0.3" footer="0.3"/>
  <pageSetup paperSize="9" scale="8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Logistics (AE1)</vt:lpstr>
      <vt:lpstr>Logistics (IE2</vt:lpstr>
      <vt:lpstr>Logistics (IE1)</vt:lpstr>
      <vt:lpstr>Logistics(IE0)</vt:lpstr>
      <vt:lpstr>Danh sách các môn Elective</vt:lpstr>
      <vt:lpstr>'Logistics (AE1)'!Print_Area</vt:lpstr>
      <vt:lpstr>'Logistics (IE1)'!Print_Area</vt:lpstr>
      <vt:lpstr>'Logistics (IE2'!Print_Area</vt:lpstr>
      <vt:lpstr>'Logistics(IE0)'!Print_Area</vt:lpstr>
      <vt:lpstr>'Logistics (AE1)'!Print_Titles</vt:lpstr>
      <vt:lpstr>'Logistics(IE0)'!Print_Titles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Duyen-A2602</dc:creator>
  <cp:lastModifiedBy>Lenovo</cp:lastModifiedBy>
  <cp:lastPrinted>2020-10-14T02:22:10Z</cp:lastPrinted>
  <dcterms:created xsi:type="dcterms:W3CDTF">2020-10-06T07:29:23Z</dcterms:created>
  <dcterms:modified xsi:type="dcterms:W3CDTF">2021-09-30T10:18:18Z</dcterms:modified>
</cp:coreProperties>
</file>