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D:\Curriculum\ISE\"/>
    </mc:Choice>
  </mc:AlternateContent>
  <xr:revisionPtr revIDLastSave="0" documentId="13_ncr:1_{3C860757-8C4A-49BD-AD1A-AA57A2BBB224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AE1" sheetId="1" r:id="rId1"/>
    <sheet name="IE2" sheetId="3" r:id="rId2"/>
    <sheet name="IE1" sheetId="4" r:id="rId3"/>
  </sheets>
  <definedNames>
    <definedName name="_Toc429541031" localSheetId="0">'AE1'!$A$1</definedName>
    <definedName name="_xlnm.Print_Area" localSheetId="0">'AE1'!$A$1:$E$101</definedName>
    <definedName name="_xlnm.Print_Area" localSheetId="2">'IE1'!$A$1:$C$108</definedName>
    <definedName name="_xlnm.Print_Area" localSheetId="1">'IE2'!$A$1:$C$104</definedName>
    <definedName name="_xlnm.Print_Titles" localSheetId="0">'AE1'!$1:$4</definedName>
    <definedName name="_xlnm.Print_Titles" localSheetId="2">'IE1'!$1:$4</definedName>
    <definedName name="_xlnm.Print_Titles" localSheetId="1">'IE2'!$1:$4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1" i="1" l="1"/>
  <c r="C97" i="1"/>
  <c r="C81" i="1"/>
  <c r="C77" i="1"/>
  <c r="C67" i="1"/>
  <c r="C55" i="1"/>
  <c r="C102" i="1" s="1"/>
  <c r="C50" i="1"/>
  <c r="C41" i="1"/>
  <c r="C31" i="1"/>
  <c r="C25" i="1"/>
  <c r="C14" i="1"/>
  <c r="C108" i="4"/>
  <c r="C92" i="4"/>
  <c r="C99" i="4"/>
  <c r="C74" i="4"/>
  <c r="C64" i="4"/>
  <c r="C103" i="4"/>
  <c r="C18" i="4"/>
  <c r="C50" i="4"/>
  <c r="C45" i="4"/>
  <c r="C36" i="4"/>
  <c r="B3" i="4" s="1"/>
  <c r="C24" i="4"/>
  <c r="C10" i="4"/>
  <c r="C70" i="3"/>
  <c r="C42" i="3"/>
  <c r="C52" i="3"/>
  <c r="C80" i="3"/>
  <c r="C104" i="3"/>
  <c r="C137" i="3" s="1"/>
  <c r="C101" i="3"/>
  <c r="C85" i="3"/>
  <c r="C57" i="3"/>
  <c r="C29" i="3"/>
  <c r="C23" i="3"/>
  <c r="C12" i="3"/>
  <c r="B3" i="3"/>
</calcChain>
</file>

<file path=xl/sharedStrings.xml><?xml version="1.0" encoding="utf-8"?>
<sst xmlns="http://schemas.openxmlformats.org/spreadsheetml/2006/main" count="522" uniqueCount="162">
  <si>
    <t>Freshman Year</t>
  </si>
  <si>
    <t>Semester 1</t>
  </si>
  <si>
    <t>Crds</t>
  </si>
  <si>
    <t>EN007IU</t>
  </si>
  <si>
    <t>Writing AE1</t>
  </si>
  <si>
    <t>EN008IU</t>
  </si>
  <si>
    <t>Listening AE1</t>
  </si>
  <si>
    <t>MA001IU</t>
  </si>
  <si>
    <t>Calculus 1</t>
  </si>
  <si>
    <t>PH013IU</t>
  </si>
  <si>
    <t>Physics 1</t>
  </si>
  <si>
    <t>PH014IU</t>
  </si>
  <si>
    <t>Physics 2</t>
  </si>
  <si>
    <t>PT001IU</t>
  </si>
  <si>
    <t>Physical Training 1</t>
  </si>
  <si>
    <t>CH011IU</t>
  </si>
  <si>
    <t>Chemistry for Engineers</t>
  </si>
  <si>
    <t>Total credits</t>
  </si>
  <si>
    <t>Semester 2</t>
  </si>
  <si>
    <t>EN011IU</t>
  </si>
  <si>
    <t>Writing AE2</t>
  </si>
  <si>
    <t>EN012IU</t>
  </si>
  <si>
    <t>Speaking AE2</t>
  </si>
  <si>
    <t>MA003IU</t>
  </si>
  <si>
    <t>Calculus 2</t>
  </si>
  <si>
    <t>PE008IU</t>
  </si>
  <si>
    <t>Critical Thinking</t>
  </si>
  <si>
    <t>PT002IU</t>
  </si>
  <si>
    <t>Physical Training 2</t>
  </si>
  <si>
    <t>IS001IU</t>
  </si>
  <si>
    <t>Introduction to Industrial Engineering</t>
  </si>
  <si>
    <t>IS054IU</t>
  </si>
  <si>
    <t>Engineering Drawing</t>
  </si>
  <si>
    <t>PH015IU</t>
  </si>
  <si>
    <t>Physics 3</t>
  </si>
  <si>
    <t>Summer semester</t>
  </si>
  <si>
    <t>PE011IU</t>
  </si>
  <si>
    <t>Principles of Marxism</t>
  </si>
  <si>
    <t>PE012IU</t>
  </si>
  <si>
    <t>HCM’ s thoughts</t>
  </si>
  <si>
    <t>PE013IU</t>
  </si>
  <si>
    <t>Revolutionary Lines of Vietnamese Communist Party</t>
  </si>
  <si>
    <t>Sophomore Year</t>
  </si>
  <si>
    <t>Semester 3</t>
  </si>
  <si>
    <t>MA027IU</t>
  </si>
  <si>
    <t>Applied Linear Algebra</t>
  </si>
  <si>
    <t>IS019IU</t>
  </si>
  <si>
    <t>Production Management</t>
  </si>
  <si>
    <t>IS076IU</t>
  </si>
  <si>
    <t>IS004IU</t>
  </si>
  <si>
    <t>Engineering Probability &amp; Statistics</t>
  </si>
  <si>
    <t>MA023IU</t>
  </si>
  <si>
    <t>Calculus 3</t>
  </si>
  <si>
    <t>IS016IU</t>
  </si>
  <si>
    <t>Engineering Mechanics – Dynamics</t>
  </si>
  <si>
    <t>Semester 4</t>
  </si>
  <si>
    <t>IS077IU</t>
  </si>
  <si>
    <r>
      <t>Introduction to Programming – C</t>
    </r>
    <r>
      <rPr>
        <vertAlign val="superscript"/>
        <sz val="12"/>
        <color theme="1"/>
        <rFont val="Times New Roman"/>
        <family val="1"/>
      </rPr>
      <t>++</t>
    </r>
    <r>
      <rPr>
        <sz val="12"/>
        <color theme="1"/>
        <rFont val="Times New Roman"/>
        <family val="1"/>
      </rPr>
      <t>/C</t>
    </r>
    <r>
      <rPr>
        <vertAlign val="superscript"/>
        <sz val="12"/>
        <color theme="1"/>
        <rFont val="Times New Roman"/>
        <family val="1"/>
      </rPr>
      <t xml:space="preserve"># </t>
    </r>
    <r>
      <rPr>
        <sz val="12"/>
        <color theme="1"/>
        <rFont val="Times New Roman"/>
        <family val="1"/>
      </rPr>
      <t>, Python</t>
    </r>
  </si>
  <si>
    <t>IS020IU</t>
  </si>
  <si>
    <t>Engineering Economy</t>
  </si>
  <si>
    <t>Deterministic models in OR</t>
  </si>
  <si>
    <t>IS017IU</t>
  </si>
  <si>
    <t>Work design &amp; Ergonomics + Lab</t>
  </si>
  <si>
    <t>IS034IU</t>
  </si>
  <si>
    <t>Product Design &amp; Development</t>
  </si>
  <si>
    <t>IS052IU</t>
  </si>
  <si>
    <t>Internship 1</t>
  </si>
  <si>
    <t>Military Training</t>
  </si>
  <si>
    <t>Junior Year</t>
  </si>
  <si>
    <t>Semester 5</t>
  </si>
  <si>
    <t>IS040IU</t>
  </si>
  <si>
    <t>Management Information System</t>
  </si>
  <si>
    <t>IS025IU</t>
  </si>
  <si>
    <t>Quality Management</t>
  </si>
  <si>
    <t>IS026IU</t>
  </si>
  <si>
    <t>Project Management</t>
  </si>
  <si>
    <t>IS024IU</t>
  </si>
  <si>
    <t>Probabilistic Models in OR</t>
  </si>
  <si>
    <t>IS___IU</t>
  </si>
  <si>
    <t>ISE Elective Course (choose 1 course below)</t>
  </si>
  <si>
    <t>IS031IU</t>
  </si>
  <si>
    <t>Experimental Design</t>
  </si>
  <si>
    <t>IS018IU</t>
  </si>
  <si>
    <t>CAD/CAM</t>
  </si>
  <si>
    <t>Semester 6</t>
  </si>
  <si>
    <t>Scientific Writing</t>
  </si>
  <si>
    <t>IS028IU</t>
  </si>
  <si>
    <t>Simulation Models in IE</t>
  </si>
  <si>
    <t>IS027IU</t>
  </si>
  <si>
    <t>Scheduling &amp; Sequencing</t>
  </si>
  <si>
    <t>IS032IU</t>
  </si>
  <si>
    <t>Facility Layout</t>
  </si>
  <si>
    <t>IS044IU</t>
  </si>
  <si>
    <t>Computer Control Manufacturing Systems</t>
  </si>
  <si>
    <t>IS058IU</t>
  </si>
  <si>
    <t>IS068IU</t>
  </si>
  <si>
    <t>Procurement Management</t>
  </si>
  <si>
    <t>IS053IU</t>
  </si>
  <si>
    <t>Internship 2</t>
  </si>
  <si>
    <t>Senior Year</t>
  </si>
  <si>
    <t>Semester 7</t>
  </si>
  <si>
    <t>IS033IU</t>
  </si>
  <si>
    <t>Multi-Criteria Decision Making</t>
  </si>
  <si>
    <t>IS041IU</t>
  </si>
  <si>
    <t>Lean Production</t>
  </si>
  <si>
    <t>ISE Elective Course (choose 3 courses below)</t>
  </si>
  <si>
    <t>IS035IU</t>
  </si>
  <si>
    <t>Systems Engineering</t>
  </si>
  <si>
    <t>IS043IU</t>
  </si>
  <si>
    <t>Flexible Manufacturing Systems</t>
  </si>
  <si>
    <t>IS045IU</t>
  </si>
  <si>
    <t>Leadership</t>
  </si>
  <si>
    <t>IS023IU</t>
  </si>
  <si>
    <t>Inventory Management</t>
  </si>
  <si>
    <t>Retail Management</t>
  </si>
  <si>
    <t>IS067IU</t>
  </si>
  <si>
    <t>International Transportation &amp; Logistics</t>
  </si>
  <si>
    <t>Semester 8</t>
  </si>
  <si>
    <t>IS048IU</t>
  </si>
  <si>
    <t>Thesis research</t>
  </si>
  <si>
    <t>Pre-requisite</t>
  </si>
  <si>
    <t>Note</t>
  </si>
  <si>
    <t>Học trước Eng. Drawing</t>
  </si>
  <si>
    <t>Eng. Probability &amp; statistics</t>
  </si>
  <si>
    <r>
      <t xml:space="preserve">Học trước </t>
    </r>
    <r>
      <rPr>
        <sz val="12"/>
        <color theme="1"/>
        <rFont val="Times New Roman"/>
        <family val="1"/>
      </rPr>
      <t>Deterministic models in OR</t>
    </r>
    <r>
      <rPr>
        <sz val="12"/>
        <color rgb="FF000000"/>
        <rFont val="Times New Roman"/>
        <family val="1"/>
      </rPr>
      <t xml:space="preserve">, </t>
    </r>
    <r>
      <rPr>
        <sz val="12"/>
        <color theme="1"/>
        <rFont val="Times New Roman"/>
        <family val="1"/>
      </rPr>
      <t>Probabilistic Models in OR</t>
    </r>
    <r>
      <rPr>
        <sz val="12"/>
        <color rgb="FF000000"/>
        <rFont val="Times New Roman"/>
        <family val="1"/>
      </rPr>
      <t>, Eng. Prob &amp; Stat</t>
    </r>
  </si>
  <si>
    <t>Eng. Probability &amp; Statistics.</t>
  </si>
  <si>
    <t>Học trước Deterministic models in OR</t>
  </si>
  <si>
    <t>Cad/cam</t>
  </si>
  <si>
    <t>Học trước Eng. Prob &amp; Stat</t>
  </si>
  <si>
    <r>
      <t>Deterministic models in OR</t>
    </r>
    <r>
      <rPr>
        <sz val="12"/>
        <color rgb="FF000000"/>
        <rFont val="Times New Roman"/>
        <family val="1"/>
      </rPr>
      <t>, Eng. Prob &amp; Stat</t>
    </r>
  </si>
  <si>
    <t>Học trước Cad/Cam</t>
  </si>
  <si>
    <t>IS078IU</t>
  </si>
  <si>
    <t>Logistics engineering &amp; supply chain design</t>
  </si>
  <si>
    <t>Time series &amp; forecasting technique</t>
  </si>
  <si>
    <t>Production management</t>
  </si>
  <si>
    <t>ISE curriculum For Batch 2015 and Forwards.</t>
  </si>
  <si>
    <t>Introduction to Computing - Matlab  Application</t>
  </si>
  <si>
    <t>IS062IU</t>
  </si>
  <si>
    <t>E-Logistics in Supply Chain Management</t>
  </si>
  <si>
    <t xml:space="preserve">Creative Thinking </t>
  </si>
  <si>
    <t>EN074IU</t>
  </si>
  <si>
    <t>Reading &amp; writing IE2</t>
  </si>
  <si>
    <t>EN075IU</t>
  </si>
  <si>
    <t>Listening &amp; speaking IE2</t>
  </si>
  <si>
    <t>EN072IU</t>
  </si>
  <si>
    <t>Reading &amp; Writing IE1</t>
  </si>
  <si>
    <t>EN073IU</t>
  </si>
  <si>
    <t>Listening &amp; Speaking IE1</t>
  </si>
  <si>
    <t>Semester 9</t>
  </si>
  <si>
    <t>English Level 1: TOEFL ≥ 500 - AE1 - 4 years</t>
  </si>
  <si>
    <t>Total Credit:</t>
  </si>
  <si>
    <t>IS079IU</t>
  </si>
  <si>
    <t>IS080IU</t>
  </si>
  <si>
    <t>IS081IU</t>
  </si>
  <si>
    <t>TOTAL CREDITS: 143</t>
  </si>
  <si>
    <t>IS082IU</t>
  </si>
  <si>
    <t>Chuyển từ HK 6 lên HK 7 để cân đối studyload</t>
  </si>
  <si>
    <t>English Level 2:  430 &lt;= TOEFL &lt; 500 - IE2 - 4.5 years</t>
  </si>
  <si>
    <t>English Level 3:   TOEFL &lt;= 430   IE1 - 5 years</t>
  </si>
  <si>
    <t>Date:17-03-17</t>
  </si>
  <si>
    <t>MA029IU</t>
  </si>
  <si>
    <t>Differential Equations for 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</si>
</sst>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4"/>
      <color rgb="FFC00000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rgb="FF003366"/>
      <name val="Times New Roman"/>
      <family val="1"/>
    </font>
    <font>
      <b/>
      <i/>
      <sz val="12"/>
      <color rgb="FFFF66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rgb="FFFF6600"/>
      <name val="Times New Roman"/>
      <family val="1"/>
    </font>
    <font>
      <b/>
      <sz val="12"/>
      <color rgb="FF000000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rgb="FF0000FF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rgb="FF003366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i/>
      <sz val="12"/>
      <color theme="3" tint="-0.249977111117893"/>
      <name val="Calibri"/>
      <family val="2"/>
      <scheme val="minor"/>
    </font>
    <font>
      <b/>
      <i/>
      <sz val="12"/>
      <color indexed="56"/>
      <name val="Times New Roman"/>
      <family val="1"/>
    </font>
    <font>
      <b/>
      <i/>
      <sz val="12"/>
      <color indexed="53"/>
      <name val="Times New Roman"/>
      <family val="1"/>
    </font>
    <font>
      <b/>
      <sz val="12"/>
      <color indexed="53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  <charset val="163"/>
    </font>
    <font>
      <b/>
      <sz val="12"/>
      <color indexed="8"/>
      <name val="Times New Roman"/>
      <family val="1"/>
    </font>
    <font>
      <b/>
      <sz val="12"/>
      <color theme="1"/>
      <name val="Calibri"/>
      <family val="2"/>
      <scheme val="minor"/>
    </font>
    <font>
      <b/>
      <i/>
      <sz val="12"/>
      <color theme="8" tint="-0.249977111117893"/>
      <name val="Times New Roman"/>
      <family val="1"/>
      <charset val="163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0" fillId="2" borderId="8" xfId="0" applyFill="1" applyBorder="1" applyAlignment="1">
      <alignment vertical="center"/>
    </xf>
    <xf numFmtId="0" fontId="4" fillId="2" borderId="9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6" fillId="0" borderId="6" xfId="0" applyFont="1" applyBorder="1" applyAlignment="1">
      <alignment horizontal="center" vertical="center"/>
    </xf>
    <xf numFmtId="0" fontId="0" fillId="2" borderId="6" xfId="0" applyFill="1" applyBorder="1" applyAlignment="1">
      <alignment vertical="center"/>
    </xf>
    <xf numFmtId="0" fontId="4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0" fillId="2" borderId="6" xfId="0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0" fillId="0" borderId="6" xfId="0" applyBorder="1" applyAlignment="1">
      <alignment vertical="center" textRotation="90"/>
    </xf>
    <xf numFmtId="0" fontId="12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0" fillId="3" borderId="7" xfId="0" applyFill="1" applyBorder="1" applyAlignment="1">
      <alignment vertical="center"/>
    </xf>
    <xf numFmtId="0" fontId="0" fillId="2" borderId="6" xfId="0" applyFill="1" applyBorder="1" applyAlignment="1">
      <alignment vertical="center" textRotation="90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Fill="1" applyAlignment="1">
      <alignment wrapText="1"/>
    </xf>
    <xf numFmtId="0" fontId="14" fillId="0" borderId="11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 wrapText="1"/>
    </xf>
    <xf numFmtId="0" fontId="15" fillId="0" borderId="0" xfId="0" applyFont="1"/>
    <xf numFmtId="0" fontId="0" fillId="0" borderId="0" xfId="0" applyFill="1" applyBorder="1" applyAlignment="1">
      <alignment horizontal="center"/>
    </xf>
    <xf numFmtId="0" fontId="16" fillId="0" borderId="12" xfId="0" applyFont="1" applyBorder="1" applyAlignment="1"/>
    <xf numFmtId="0" fontId="16" fillId="0" borderId="14" xfId="0" applyFont="1" applyBorder="1" applyAlignment="1"/>
    <xf numFmtId="0" fontId="16" fillId="0" borderId="13" xfId="0" applyFont="1" applyBorder="1" applyAlignment="1"/>
    <xf numFmtId="0" fontId="17" fillId="0" borderId="12" xfId="0" applyFont="1" applyBorder="1" applyAlignment="1"/>
    <xf numFmtId="0" fontId="17" fillId="0" borderId="14" xfId="0" applyFont="1" applyBorder="1" applyAlignment="1"/>
    <xf numFmtId="0" fontId="17" fillId="0" borderId="11" xfId="0" applyFont="1" applyBorder="1" applyAlignment="1">
      <alignment horizontal="center"/>
    </xf>
    <xf numFmtId="0" fontId="14" fillId="5" borderId="11" xfId="0" applyFont="1" applyFill="1" applyBorder="1"/>
    <xf numFmtId="0" fontId="17" fillId="5" borderId="11" xfId="0" applyFont="1" applyFill="1" applyBorder="1" applyAlignment="1">
      <alignment horizontal="right" wrapText="1"/>
    </xf>
    <xf numFmtId="0" fontId="18" fillId="5" borderId="12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left" wrapText="1"/>
    </xf>
    <xf numFmtId="0" fontId="13" fillId="0" borderId="11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center" wrapText="1"/>
    </xf>
    <xf numFmtId="0" fontId="14" fillId="0" borderId="11" xfId="0" applyFont="1" applyFill="1" applyBorder="1" applyAlignment="1">
      <alignment horizontal="left"/>
    </xf>
    <xf numFmtId="0" fontId="20" fillId="0" borderId="11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left" wrapText="1"/>
    </xf>
    <xf numFmtId="0" fontId="19" fillId="0" borderId="11" xfId="0" applyFont="1" applyFill="1" applyBorder="1" applyAlignment="1">
      <alignment horizontal="center" vertical="top" wrapText="1"/>
    </xf>
    <xf numFmtId="0" fontId="21" fillId="0" borderId="11" xfId="0" applyFont="1" applyFill="1" applyBorder="1" applyAlignment="1">
      <alignment horizontal="left" wrapText="1"/>
    </xf>
    <xf numFmtId="0" fontId="19" fillId="6" borderId="11" xfId="0" applyFon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horizontal="left" wrapText="1"/>
    </xf>
    <xf numFmtId="0" fontId="21" fillId="0" borderId="11" xfId="0" applyFont="1" applyFill="1" applyBorder="1" applyAlignment="1">
      <alignment horizontal="center"/>
    </xf>
    <xf numFmtId="0" fontId="14" fillId="6" borderId="11" xfId="0" applyFont="1" applyFill="1" applyBorder="1" applyAlignment="1">
      <alignment horizontal="center" vertical="center" wrapText="1"/>
    </xf>
    <xf numFmtId="0" fontId="14" fillId="6" borderId="11" xfId="0" applyFont="1" applyFill="1" applyBorder="1" applyAlignment="1">
      <alignment horizontal="left" wrapText="1"/>
    </xf>
    <xf numFmtId="0" fontId="22" fillId="0" borderId="0" xfId="0" applyFont="1" applyFill="1" applyBorder="1" applyAlignment="1">
      <alignment horizontal="center"/>
    </xf>
    <xf numFmtId="0" fontId="23" fillId="4" borderId="0" xfId="0" applyFont="1" applyFill="1" applyAlignment="1">
      <alignment horizontal="left" vertical="center"/>
    </xf>
    <xf numFmtId="0" fontId="0" fillId="4" borderId="0" xfId="0" applyFill="1" applyAlignment="1">
      <alignment wrapText="1"/>
    </xf>
    <xf numFmtId="0" fontId="14" fillId="5" borderId="12" xfId="0" applyFont="1" applyFill="1" applyBorder="1"/>
    <xf numFmtId="0" fontId="17" fillId="5" borderId="14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center"/>
    </xf>
    <xf numFmtId="0" fontId="14" fillId="0" borderId="14" xfId="0" applyFont="1" applyFill="1" applyBorder="1" applyAlignment="1">
      <alignment horizontal="left"/>
    </xf>
    <xf numFmtId="0" fontId="14" fillId="0" borderId="13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24" fillId="0" borderId="0" xfId="0" applyFont="1" applyFill="1" applyAlignment="1">
      <alignment wrapText="1"/>
    </xf>
    <xf numFmtId="0" fontId="14" fillId="4" borderId="12" xfId="0" applyFont="1" applyFill="1" applyBorder="1"/>
    <xf numFmtId="0" fontId="17" fillId="4" borderId="14" xfId="0" applyFont="1" applyFill="1" applyBorder="1" applyAlignment="1">
      <alignment horizontal="right" wrapText="1"/>
    </xf>
    <xf numFmtId="0" fontId="18" fillId="4" borderId="12" xfId="0" applyFont="1" applyFill="1" applyBorder="1" applyAlignment="1">
      <alignment horizontal="center"/>
    </xf>
    <xf numFmtId="0" fontId="14" fillId="5" borderId="15" xfId="0" applyFont="1" applyFill="1" applyBorder="1"/>
    <xf numFmtId="0" fontId="17" fillId="5" borderId="15" xfId="0" applyFont="1" applyFill="1" applyBorder="1" applyAlignment="1">
      <alignment horizontal="right" wrapText="1"/>
    </xf>
    <xf numFmtId="0" fontId="18" fillId="5" borderId="16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left"/>
    </xf>
    <xf numFmtId="0" fontId="0" fillId="0" borderId="0" xfId="0" applyFont="1" applyFill="1" applyAlignment="1">
      <alignment wrapText="1"/>
    </xf>
    <xf numFmtId="0" fontId="24" fillId="0" borderId="0" xfId="0" applyFont="1"/>
    <xf numFmtId="0" fontId="0" fillId="4" borderId="0" xfId="0" applyFill="1"/>
    <xf numFmtId="0" fontId="2" fillId="4" borderId="0" xfId="0" applyFont="1" applyFill="1" applyAlignment="1">
      <alignment vertical="center"/>
    </xf>
    <xf numFmtId="0" fontId="5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vertical="center" wrapText="1"/>
    </xf>
    <xf numFmtId="0" fontId="0" fillId="4" borderId="7" xfId="0" applyFill="1" applyBorder="1" applyAlignment="1">
      <alignment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right"/>
    </xf>
    <xf numFmtId="0" fontId="0" fillId="7" borderId="0" xfId="0" applyFill="1"/>
    <xf numFmtId="0" fontId="0" fillId="7" borderId="0" xfId="0" applyFill="1" applyAlignment="1">
      <alignment horizontal="center"/>
    </xf>
    <xf numFmtId="0" fontId="1" fillId="4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1"/>
  <sheetViews>
    <sheetView tabSelected="1" topLeftCell="A88" zoomScale="80" zoomScaleNormal="80" workbookViewId="0">
      <selection activeCell="B89" sqref="B89:B96"/>
    </sheetView>
  </sheetViews>
  <sheetFormatPr defaultRowHeight="20.100000000000001" customHeight="1" x14ac:dyDescent="0.25"/>
  <cols>
    <col min="1" max="1" width="14.7109375" customWidth="1"/>
    <col min="2" max="2" width="37.7109375" style="62" customWidth="1"/>
    <col min="3" max="3" width="22.85546875" customWidth="1"/>
    <col min="4" max="4" width="24.7109375" customWidth="1"/>
    <col min="5" max="5" width="25.7109375" customWidth="1"/>
    <col min="6" max="6" width="41.5703125" bestFit="1" customWidth="1"/>
  </cols>
  <sheetData>
    <row r="1" spans="1:5" s="118" customFormat="1" ht="20.100000000000001" customHeight="1" x14ac:dyDescent="0.25">
      <c r="A1" s="134" t="s">
        <v>135</v>
      </c>
      <c r="B1" s="134"/>
      <c r="C1" s="134"/>
      <c r="D1" s="101"/>
    </row>
    <row r="2" spans="1:5" s="118" customFormat="1" ht="20.100000000000001" customHeight="1" x14ac:dyDescent="0.25">
      <c r="A2" s="134" t="s">
        <v>149</v>
      </c>
      <c r="B2" s="134"/>
      <c r="C2" s="134"/>
      <c r="D2" s="101"/>
    </row>
    <row r="3" spans="1:5" s="118" customFormat="1" ht="20.100000000000001" customHeight="1" x14ac:dyDescent="0.25">
      <c r="A3" s="119" t="s">
        <v>154</v>
      </c>
      <c r="B3" s="101"/>
    </row>
    <row r="4" spans="1:5" s="118" customFormat="1" ht="20.100000000000001" customHeight="1" thickBot="1" x14ac:dyDescent="0.3">
      <c r="A4" s="119"/>
      <c r="B4" s="101"/>
      <c r="E4" s="131" t="s">
        <v>159</v>
      </c>
    </row>
    <row r="5" spans="1:5" ht="20.100000000000001" customHeight="1" thickBot="1" x14ac:dyDescent="0.3">
      <c r="A5" s="2" t="s">
        <v>0</v>
      </c>
      <c r="B5" s="14"/>
      <c r="C5" s="4"/>
      <c r="D5" s="49" t="s">
        <v>120</v>
      </c>
      <c r="E5" s="49" t="s">
        <v>121</v>
      </c>
    </row>
    <row r="6" spans="1:5" ht="20.100000000000001" customHeight="1" thickBot="1" x14ac:dyDescent="0.3">
      <c r="A6" s="5" t="s">
        <v>1</v>
      </c>
      <c r="B6" s="63"/>
      <c r="C6" s="6" t="s">
        <v>2</v>
      </c>
      <c r="D6" s="50"/>
      <c r="E6" s="51"/>
    </row>
    <row r="7" spans="1:5" ht="20.100000000000001" customHeight="1" thickBot="1" x14ac:dyDescent="0.3">
      <c r="A7" s="7" t="s">
        <v>3</v>
      </c>
      <c r="B7" s="8" t="s">
        <v>4</v>
      </c>
      <c r="C7" s="9">
        <v>2</v>
      </c>
      <c r="D7" s="10"/>
      <c r="E7" s="10"/>
    </row>
    <row r="8" spans="1:5" ht="20.100000000000001" customHeight="1" thickBot="1" x14ac:dyDescent="0.3">
      <c r="A8" s="7" t="s">
        <v>5</v>
      </c>
      <c r="B8" s="8" t="s">
        <v>6</v>
      </c>
      <c r="C8" s="9">
        <v>2</v>
      </c>
      <c r="D8" s="10"/>
      <c r="E8" s="10"/>
    </row>
    <row r="9" spans="1:5" ht="20.100000000000001" customHeight="1" thickBot="1" x14ac:dyDescent="0.3">
      <c r="A9" s="7" t="s">
        <v>7</v>
      </c>
      <c r="B9" s="8" t="s">
        <v>8</v>
      </c>
      <c r="C9" s="9">
        <v>4</v>
      </c>
      <c r="D9" s="10"/>
      <c r="E9" s="10"/>
    </row>
    <row r="10" spans="1:5" ht="20.100000000000001" customHeight="1" thickBot="1" x14ac:dyDescent="0.3">
      <c r="A10" s="7" t="s">
        <v>9</v>
      </c>
      <c r="B10" s="8" t="s">
        <v>10</v>
      </c>
      <c r="C10" s="9">
        <v>2</v>
      </c>
      <c r="D10" s="10"/>
      <c r="E10" s="10"/>
    </row>
    <row r="11" spans="1:5" ht="20.100000000000001" customHeight="1" thickBot="1" x14ac:dyDescent="0.3">
      <c r="A11" s="7" t="s">
        <v>11</v>
      </c>
      <c r="B11" s="8" t="s">
        <v>12</v>
      </c>
      <c r="C11" s="9">
        <v>2</v>
      </c>
      <c r="D11" s="10"/>
      <c r="E11" s="10"/>
    </row>
    <row r="12" spans="1:5" ht="20.100000000000001" customHeight="1" thickBot="1" x14ac:dyDescent="0.3">
      <c r="A12" s="7" t="s">
        <v>13</v>
      </c>
      <c r="B12" s="8" t="s">
        <v>14</v>
      </c>
      <c r="C12" s="9">
        <v>0</v>
      </c>
      <c r="D12" s="10"/>
      <c r="E12" s="10"/>
    </row>
    <row r="13" spans="1:5" ht="20.100000000000001" customHeight="1" thickBot="1" x14ac:dyDescent="0.3">
      <c r="A13" s="7" t="s">
        <v>15</v>
      </c>
      <c r="B13" s="8" t="s">
        <v>16</v>
      </c>
      <c r="C13" s="9">
        <v>3</v>
      </c>
      <c r="D13" s="10"/>
      <c r="E13" s="10"/>
    </row>
    <row r="14" spans="1:5" ht="20.100000000000001" customHeight="1" thickBot="1" x14ac:dyDescent="0.3">
      <c r="A14" s="11"/>
      <c r="B14" s="12" t="s">
        <v>17</v>
      </c>
      <c r="C14" s="13">
        <f>SUM(C7:C13)</f>
        <v>15</v>
      </c>
      <c r="D14" s="52"/>
      <c r="E14" s="52"/>
    </row>
    <row r="15" spans="1:5" ht="20.100000000000001" customHeight="1" thickBot="1" x14ac:dyDescent="0.3">
      <c r="A15" s="3"/>
      <c r="B15" s="14"/>
      <c r="C15" s="3"/>
      <c r="D15" s="53"/>
      <c r="E15" s="53"/>
    </row>
    <row r="16" spans="1:5" ht="20.100000000000001" customHeight="1" thickBot="1" x14ac:dyDescent="0.3">
      <c r="A16" s="5" t="s">
        <v>18</v>
      </c>
      <c r="B16" s="63"/>
      <c r="C16" s="6" t="s">
        <v>2</v>
      </c>
      <c r="D16" s="50"/>
      <c r="E16" s="51"/>
    </row>
    <row r="17" spans="1:5" ht="20.100000000000001" customHeight="1" thickBot="1" x14ac:dyDescent="0.3">
      <c r="A17" s="7" t="s">
        <v>19</v>
      </c>
      <c r="B17" s="8" t="s">
        <v>20</v>
      </c>
      <c r="C17" s="9">
        <v>2</v>
      </c>
      <c r="D17" s="10"/>
      <c r="E17" s="10"/>
    </row>
    <row r="18" spans="1:5" ht="20.100000000000001" customHeight="1" thickBot="1" x14ac:dyDescent="0.3">
      <c r="A18" s="7" t="s">
        <v>21</v>
      </c>
      <c r="B18" s="8" t="s">
        <v>22</v>
      </c>
      <c r="C18" s="9">
        <v>2</v>
      </c>
      <c r="D18" s="10"/>
      <c r="E18" s="10"/>
    </row>
    <row r="19" spans="1:5" ht="20.100000000000001" customHeight="1" thickBot="1" x14ac:dyDescent="0.3">
      <c r="A19" s="7" t="s">
        <v>23</v>
      </c>
      <c r="B19" s="8" t="s">
        <v>24</v>
      </c>
      <c r="C19" s="9">
        <v>4</v>
      </c>
      <c r="D19" s="10"/>
      <c r="E19" s="10"/>
    </row>
    <row r="20" spans="1:5" ht="20.100000000000001" customHeight="1" thickBot="1" x14ac:dyDescent="0.3">
      <c r="A20" s="7" t="s">
        <v>25</v>
      </c>
      <c r="B20" s="8" t="s">
        <v>26</v>
      </c>
      <c r="C20" s="9">
        <v>3</v>
      </c>
      <c r="D20" s="10"/>
      <c r="E20" s="10"/>
    </row>
    <row r="21" spans="1:5" ht="20.100000000000001" customHeight="1" thickBot="1" x14ac:dyDescent="0.3">
      <c r="A21" s="7" t="s">
        <v>27</v>
      </c>
      <c r="B21" s="8" t="s">
        <v>28</v>
      </c>
      <c r="C21" s="9">
        <v>0</v>
      </c>
      <c r="D21" s="10"/>
      <c r="E21" s="10"/>
    </row>
    <row r="22" spans="1:5" ht="20.100000000000001" customHeight="1" thickBot="1" x14ac:dyDescent="0.3">
      <c r="A22" s="15" t="s">
        <v>29</v>
      </c>
      <c r="B22" s="8" t="s">
        <v>30</v>
      </c>
      <c r="C22" s="10">
        <v>1</v>
      </c>
      <c r="D22" s="54"/>
      <c r="E22" s="54"/>
    </row>
    <row r="23" spans="1:5" ht="20.100000000000001" customHeight="1" thickBot="1" x14ac:dyDescent="0.3">
      <c r="A23" s="7" t="s">
        <v>31</v>
      </c>
      <c r="B23" s="8" t="s">
        <v>32</v>
      </c>
      <c r="C23" s="9">
        <v>3</v>
      </c>
      <c r="D23" s="10"/>
      <c r="E23" s="10"/>
    </row>
    <row r="24" spans="1:5" ht="20.100000000000001" customHeight="1" thickBot="1" x14ac:dyDescent="0.3">
      <c r="A24" s="15" t="s">
        <v>33</v>
      </c>
      <c r="B24" s="8" t="s">
        <v>34</v>
      </c>
      <c r="C24" s="10">
        <v>3</v>
      </c>
      <c r="D24" s="54"/>
      <c r="E24" s="54"/>
    </row>
    <row r="25" spans="1:5" ht="20.100000000000001" customHeight="1" thickBot="1" x14ac:dyDescent="0.3">
      <c r="A25" s="16"/>
      <c r="B25" s="17" t="s">
        <v>17</v>
      </c>
      <c r="C25" s="18">
        <f>SUM(C17:C24)</f>
        <v>18</v>
      </c>
      <c r="D25" s="19"/>
      <c r="E25" s="19"/>
    </row>
    <row r="26" spans="1:5" ht="20.100000000000001" customHeight="1" thickBot="1" x14ac:dyDescent="0.3">
      <c r="A26" s="1"/>
      <c r="B26" s="64"/>
      <c r="C26" s="1"/>
      <c r="D26" s="55"/>
      <c r="E26" s="55"/>
    </row>
    <row r="27" spans="1:5" ht="20.100000000000001" customHeight="1" thickBot="1" x14ac:dyDescent="0.3">
      <c r="A27" s="20" t="s">
        <v>35</v>
      </c>
      <c r="B27" s="27"/>
      <c r="C27" s="21" t="s">
        <v>2</v>
      </c>
      <c r="D27" s="56"/>
      <c r="E27" s="56"/>
    </row>
    <row r="28" spans="1:5" ht="20.100000000000001" customHeight="1" thickBot="1" x14ac:dyDescent="0.3">
      <c r="A28" s="15" t="s">
        <v>36</v>
      </c>
      <c r="B28" s="8" t="s">
        <v>37</v>
      </c>
      <c r="C28" s="9">
        <v>5</v>
      </c>
      <c r="D28" s="10"/>
      <c r="E28" s="10"/>
    </row>
    <row r="29" spans="1:5" ht="20.100000000000001" customHeight="1" thickBot="1" x14ac:dyDescent="0.3">
      <c r="A29" s="15" t="s">
        <v>38</v>
      </c>
      <c r="B29" s="8" t="s">
        <v>39</v>
      </c>
      <c r="C29" s="9">
        <v>2</v>
      </c>
      <c r="D29" s="10"/>
      <c r="E29" s="10"/>
    </row>
    <row r="30" spans="1:5" ht="32.25" thickBot="1" x14ac:dyDescent="0.3">
      <c r="A30" s="15" t="s">
        <v>40</v>
      </c>
      <c r="B30" s="8" t="s">
        <v>41</v>
      </c>
      <c r="C30" s="9">
        <v>3</v>
      </c>
      <c r="D30" s="10"/>
      <c r="E30" s="10"/>
    </row>
    <row r="31" spans="1:5" ht="20.100000000000001" customHeight="1" thickBot="1" x14ac:dyDescent="0.3">
      <c r="A31" s="16"/>
      <c r="B31" s="17" t="s">
        <v>17</v>
      </c>
      <c r="C31" s="18">
        <f>SUM(C28:C30)</f>
        <v>10</v>
      </c>
      <c r="D31" s="19"/>
      <c r="E31" s="19"/>
    </row>
    <row r="32" spans="1:5" ht="20.100000000000001" customHeight="1" thickBot="1" x14ac:dyDescent="0.3">
      <c r="A32" s="1"/>
      <c r="B32" s="64"/>
      <c r="C32" s="1"/>
      <c r="D32" s="55"/>
      <c r="E32" s="55"/>
    </row>
    <row r="33" spans="1:6" ht="20.100000000000001" customHeight="1" thickBot="1" x14ac:dyDescent="0.3">
      <c r="A33" s="2" t="s">
        <v>42</v>
      </c>
      <c r="B33" s="14"/>
      <c r="C33" s="4"/>
      <c r="D33" s="49"/>
      <c r="E33" s="49"/>
    </row>
    <row r="34" spans="1:6" ht="20.100000000000001" customHeight="1" thickBot="1" x14ac:dyDescent="0.3">
      <c r="A34" s="5" t="s">
        <v>43</v>
      </c>
      <c r="B34" s="63"/>
      <c r="C34" s="6" t="s">
        <v>2</v>
      </c>
      <c r="D34" s="50"/>
      <c r="E34" s="51"/>
    </row>
    <row r="35" spans="1:6" s="118" customFormat="1" ht="20.100000000000001" customHeight="1" thickBot="1" x14ac:dyDescent="0.3">
      <c r="A35" s="120" t="s">
        <v>44</v>
      </c>
      <c r="B35" s="121" t="s">
        <v>45</v>
      </c>
      <c r="C35" s="122">
        <v>2</v>
      </c>
      <c r="D35" s="123"/>
      <c r="E35" s="123"/>
    </row>
    <row r="36" spans="1:6" ht="20.100000000000001" customHeight="1" thickBot="1" x14ac:dyDescent="0.3">
      <c r="A36" s="23" t="s">
        <v>46</v>
      </c>
      <c r="B36" s="8" t="s">
        <v>47</v>
      </c>
      <c r="C36" s="10">
        <v>3</v>
      </c>
      <c r="D36" s="54"/>
      <c r="E36" s="54"/>
    </row>
    <row r="37" spans="1:6" s="118" customFormat="1" ht="32.25" thickBot="1" x14ac:dyDescent="0.3">
      <c r="A37" s="124" t="s">
        <v>48</v>
      </c>
      <c r="B37" s="121" t="s">
        <v>136</v>
      </c>
      <c r="C37" s="125">
        <v>3</v>
      </c>
      <c r="D37" s="122"/>
      <c r="E37" s="122"/>
    </row>
    <row r="38" spans="1:6" ht="20.100000000000001" customHeight="1" thickBot="1" x14ac:dyDescent="0.3">
      <c r="A38" s="15" t="s">
        <v>49</v>
      </c>
      <c r="B38" s="8" t="s">
        <v>50</v>
      </c>
      <c r="C38" s="10">
        <v>4</v>
      </c>
      <c r="D38" s="54"/>
      <c r="E38" s="54"/>
    </row>
    <row r="39" spans="1:6" ht="20.100000000000001" customHeight="1" thickBot="1" x14ac:dyDescent="0.3">
      <c r="A39" s="15" t="s">
        <v>51</v>
      </c>
      <c r="B39" s="8" t="s">
        <v>52</v>
      </c>
      <c r="C39" s="10">
        <v>4</v>
      </c>
      <c r="D39" s="54"/>
      <c r="E39" s="54"/>
    </row>
    <row r="40" spans="1:6" ht="20.100000000000001" customHeight="1" thickBot="1" x14ac:dyDescent="0.3">
      <c r="A40" s="23" t="s">
        <v>53</v>
      </c>
      <c r="B40" s="8" t="s">
        <v>54</v>
      </c>
      <c r="C40" s="10">
        <v>3</v>
      </c>
      <c r="D40" s="54"/>
      <c r="E40" s="54"/>
    </row>
    <row r="41" spans="1:6" ht="20.100000000000001" customHeight="1" thickBot="1" x14ac:dyDescent="0.3">
      <c r="A41" s="24"/>
      <c r="B41" s="17" t="s">
        <v>17</v>
      </c>
      <c r="C41" s="19">
        <f>SUM(C35:C40)</f>
        <v>19</v>
      </c>
      <c r="D41" s="19"/>
      <c r="E41" s="19"/>
    </row>
    <row r="42" spans="1:6" ht="20.100000000000001" customHeight="1" thickBot="1" x14ac:dyDescent="0.3">
      <c r="A42" s="1"/>
      <c r="B42" s="64"/>
      <c r="C42" s="1"/>
      <c r="D42" s="55"/>
      <c r="E42" s="55"/>
    </row>
    <row r="43" spans="1:6" ht="20.100000000000001" customHeight="1" thickBot="1" x14ac:dyDescent="0.3">
      <c r="A43" s="25" t="s">
        <v>55</v>
      </c>
      <c r="B43" s="14"/>
      <c r="C43" s="20" t="s">
        <v>2</v>
      </c>
      <c r="D43" s="57"/>
      <c r="E43" s="56"/>
    </row>
    <row r="44" spans="1:6" s="118" customFormat="1" ht="35.25" thickBot="1" x14ac:dyDescent="0.3">
      <c r="A44" s="124" t="s">
        <v>56</v>
      </c>
      <c r="B44" s="121" t="s">
        <v>57</v>
      </c>
      <c r="C44" s="122">
        <v>2</v>
      </c>
      <c r="D44" s="122"/>
      <c r="E44" s="122"/>
    </row>
    <row r="45" spans="1:6" ht="20.100000000000001" customHeight="1" thickBot="1" x14ac:dyDescent="0.3">
      <c r="A45" s="26" t="s">
        <v>58</v>
      </c>
      <c r="B45" s="8" t="s">
        <v>59</v>
      </c>
      <c r="C45" s="10">
        <v>3</v>
      </c>
      <c r="D45" s="54"/>
      <c r="E45" s="54"/>
    </row>
    <row r="46" spans="1:6" s="118" customFormat="1" ht="20.100000000000001" customHeight="1" thickBot="1" x14ac:dyDescent="0.3">
      <c r="A46" s="126" t="s">
        <v>153</v>
      </c>
      <c r="B46" s="121" t="s">
        <v>60</v>
      </c>
      <c r="C46" s="122">
        <v>4</v>
      </c>
      <c r="D46" s="54"/>
      <c r="E46" s="123" t="s">
        <v>45</v>
      </c>
      <c r="F46" s="133"/>
    </row>
    <row r="47" spans="1:6" ht="20.100000000000001" customHeight="1" thickBot="1" x14ac:dyDescent="0.3">
      <c r="A47" s="127" t="s">
        <v>61</v>
      </c>
      <c r="B47" s="121" t="s">
        <v>62</v>
      </c>
      <c r="C47" s="122">
        <v>4</v>
      </c>
      <c r="D47" s="123"/>
      <c r="E47" s="123"/>
      <c r="F47" s="132"/>
    </row>
    <row r="48" spans="1:6" ht="20.100000000000001" customHeight="1" thickBot="1" x14ac:dyDescent="0.3">
      <c r="A48" s="15" t="s">
        <v>63</v>
      </c>
      <c r="B48" s="8" t="s">
        <v>64</v>
      </c>
      <c r="C48" s="10">
        <v>3</v>
      </c>
      <c r="D48" s="54"/>
      <c r="E48" s="54" t="s">
        <v>122</v>
      </c>
    </row>
    <row r="49" spans="1:5" s="118" customFormat="1" ht="20.100000000000001" customHeight="1" thickBot="1" x14ac:dyDescent="0.3">
      <c r="A49" s="127" t="s">
        <v>160</v>
      </c>
      <c r="B49" s="121" t="s">
        <v>161</v>
      </c>
      <c r="C49" s="122">
        <v>2</v>
      </c>
      <c r="D49" s="123"/>
      <c r="E49" s="123"/>
    </row>
    <row r="50" spans="1:5" ht="20.100000000000001" customHeight="1" thickBot="1" x14ac:dyDescent="0.3">
      <c r="A50" s="16"/>
      <c r="B50" s="17" t="s">
        <v>17</v>
      </c>
      <c r="C50" s="18">
        <f>SUM(C44:C49)</f>
        <v>18</v>
      </c>
      <c r="D50" s="19"/>
      <c r="E50" s="19"/>
    </row>
    <row r="51" spans="1:5" ht="20.100000000000001" customHeight="1" thickBot="1" x14ac:dyDescent="0.3">
      <c r="A51" s="1"/>
      <c r="B51" s="64"/>
      <c r="C51" s="1"/>
      <c r="D51" s="55"/>
      <c r="E51" s="55"/>
    </row>
    <row r="52" spans="1:5" ht="20.100000000000001" customHeight="1" thickBot="1" x14ac:dyDescent="0.3">
      <c r="A52" s="20" t="s">
        <v>35</v>
      </c>
      <c r="B52" s="27"/>
      <c r="C52" s="21" t="s">
        <v>2</v>
      </c>
      <c r="D52" s="56"/>
      <c r="E52" s="56"/>
    </row>
    <row r="53" spans="1:5" ht="20.100000000000001" customHeight="1" thickBot="1" x14ac:dyDescent="0.3">
      <c r="A53" s="23" t="s">
        <v>65</v>
      </c>
      <c r="B53" s="28" t="s">
        <v>66</v>
      </c>
      <c r="C53" s="9">
        <v>2</v>
      </c>
      <c r="D53" s="10"/>
      <c r="E53" s="10"/>
    </row>
    <row r="54" spans="1:5" ht="20.100000000000001" customHeight="1" thickBot="1" x14ac:dyDescent="0.3">
      <c r="A54" s="29"/>
      <c r="B54" s="65" t="s">
        <v>67</v>
      </c>
      <c r="C54" s="22"/>
      <c r="D54" s="10"/>
      <c r="E54" s="10"/>
    </row>
    <row r="55" spans="1:5" ht="20.100000000000001" customHeight="1" thickBot="1" x14ac:dyDescent="0.3">
      <c r="A55" s="24"/>
      <c r="B55" s="17" t="s">
        <v>17</v>
      </c>
      <c r="C55" s="19">
        <f>SUM(C53:C54)</f>
        <v>2</v>
      </c>
      <c r="D55" s="19"/>
      <c r="E55" s="19"/>
    </row>
    <row r="56" spans="1:5" ht="20.100000000000001" customHeight="1" thickBot="1" x14ac:dyDescent="0.3">
      <c r="A56" s="1"/>
      <c r="B56" s="64"/>
      <c r="C56" s="1"/>
      <c r="D56" s="55"/>
      <c r="E56" s="55"/>
    </row>
    <row r="57" spans="1:5" ht="20.100000000000001" customHeight="1" thickBot="1" x14ac:dyDescent="0.3">
      <c r="A57" s="30" t="s">
        <v>68</v>
      </c>
      <c r="B57" s="14"/>
      <c r="C57" s="20" t="s">
        <v>2</v>
      </c>
      <c r="D57" s="57"/>
      <c r="E57" s="56"/>
    </row>
    <row r="58" spans="1:5" ht="20.100000000000001" customHeight="1" thickBot="1" x14ac:dyDescent="0.3">
      <c r="A58" s="6" t="s">
        <v>69</v>
      </c>
      <c r="B58" s="66"/>
      <c r="C58" s="22"/>
      <c r="D58" s="51"/>
      <c r="E58" s="51"/>
    </row>
    <row r="59" spans="1:5" ht="20.100000000000001" customHeight="1" thickBot="1" x14ac:dyDescent="0.3">
      <c r="A59" s="15" t="s">
        <v>70</v>
      </c>
      <c r="B59" s="8" t="s">
        <v>71</v>
      </c>
      <c r="C59" s="9">
        <v>3</v>
      </c>
      <c r="D59" s="54"/>
      <c r="E59" s="54"/>
    </row>
    <row r="60" spans="1:5" ht="20.100000000000001" customHeight="1" thickBot="1" x14ac:dyDescent="0.3">
      <c r="A60" s="23" t="s">
        <v>72</v>
      </c>
      <c r="B60" s="8" t="s">
        <v>73</v>
      </c>
      <c r="C60" s="10">
        <v>3</v>
      </c>
      <c r="D60" s="54" t="s">
        <v>123</v>
      </c>
      <c r="E60" s="54"/>
    </row>
    <row r="61" spans="1:5" ht="20.100000000000001" customHeight="1" thickBot="1" x14ac:dyDescent="0.3">
      <c r="A61" s="23" t="s">
        <v>74</v>
      </c>
      <c r="B61" s="8" t="s">
        <v>75</v>
      </c>
      <c r="C61" s="10">
        <v>3</v>
      </c>
      <c r="D61" s="54"/>
      <c r="E61" s="54"/>
    </row>
    <row r="62" spans="1:5" ht="20.100000000000001" customHeight="1" thickBot="1" x14ac:dyDescent="0.3">
      <c r="A62" s="31" t="s">
        <v>76</v>
      </c>
      <c r="B62" s="8" t="s">
        <v>77</v>
      </c>
      <c r="C62" s="9">
        <v>3</v>
      </c>
      <c r="D62" s="54" t="s">
        <v>123</v>
      </c>
      <c r="E62" s="54"/>
    </row>
    <row r="63" spans="1:5" ht="32.25" thickBot="1" x14ac:dyDescent="0.3">
      <c r="A63" s="32" t="s">
        <v>78</v>
      </c>
      <c r="B63" s="33" t="s">
        <v>79</v>
      </c>
      <c r="C63" s="34">
        <v>3</v>
      </c>
      <c r="D63" s="58"/>
      <c r="E63" s="58"/>
    </row>
    <row r="64" spans="1:5" ht="20.100000000000001" customHeight="1" thickBot="1" x14ac:dyDescent="0.3">
      <c r="A64" s="35" t="s">
        <v>80</v>
      </c>
      <c r="B64" s="40" t="s">
        <v>81</v>
      </c>
      <c r="C64" s="36"/>
      <c r="D64" s="59" t="s">
        <v>123</v>
      </c>
      <c r="E64" s="60"/>
    </row>
    <row r="65" spans="1:5" ht="20.100000000000001" customHeight="1" thickBot="1" x14ac:dyDescent="0.3">
      <c r="A65" s="35" t="s">
        <v>82</v>
      </c>
      <c r="B65" s="40" t="s">
        <v>83</v>
      </c>
      <c r="C65" s="36"/>
      <c r="D65" s="60"/>
      <c r="E65" s="60" t="s">
        <v>122</v>
      </c>
    </row>
    <row r="66" spans="1:5" s="118" customFormat="1" ht="20.100000000000001" customHeight="1" thickBot="1" x14ac:dyDescent="0.3">
      <c r="A66" s="124" t="s">
        <v>94</v>
      </c>
      <c r="B66" s="128" t="s">
        <v>133</v>
      </c>
      <c r="C66" s="129"/>
      <c r="D66" s="123"/>
      <c r="E66" s="123" t="s">
        <v>128</v>
      </c>
    </row>
    <row r="67" spans="1:5" ht="20.100000000000001" customHeight="1" thickBot="1" x14ac:dyDescent="0.3">
      <c r="A67" s="37"/>
      <c r="B67" s="17" t="s">
        <v>17</v>
      </c>
      <c r="C67" s="18">
        <f>SUM(C59:C63)</f>
        <v>15</v>
      </c>
      <c r="D67" s="19"/>
      <c r="E67" s="19"/>
    </row>
    <row r="68" spans="1:5" ht="20.100000000000001" customHeight="1" thickBot="1" x14ac:dyDescent="0.3">
      <c r="A68" s="1"/>
      <c r="B68" s="64"/>
      <c r="C68" s="1"/>
      <c r="D68" s="55"/>
      <c r="E68" s="55"/>
    </row>
    <row r="69" spans="1:5" ht="20.100000000000001" customHeight="1" thickBot="1" x14ac:dyDescent="0.3">
      <c r="A69" s="20" t="s">
        <v>84</v>
      </c>
      <c r="B69" s="27"/>
      <c r="C69" s="21" t="s">
        <v>2</v>
      </c>
      <c r="D69" s="56"/>
      <c r="E69" s="56"/>
    </row>
    <row r="70" spans="1:5" s="118" customFormat="1" ht="20.100000000000001" customHeight="1" thickBot="1" x14ac:dyDescent="0.3">
      <c r="A70" s="130" t="s">
        <v>151</v>
      </c>
      <c r="B70" s="121" t="s">
        <v>85</v>
      </c>
      <c r="C70" s="122">
        <v>2</v>
      </c>
      <c r="D70" s="123"/>
      <c r="E70" s="123"/>
    </row>
    <row r="71" spans="1:5" ht="32.25" thickBot="1" x14ac:dyDescent="0.3">
      <c r="A71" s="23" t="s">
        <v>86</v>
      </c>
      <c r="B71" s="8" t="s">
        <v>87</v>
      </c>
      <c r="C71" s="10">
        <v>4</v>
      </c>
      <c r="D71" s="54" t="s">
        <v>125</v>
      </c>
      <c r="E71" s="54"/>
    </row>
    <row r="72" spans="1:5" ht="20.100000000000001" customHeight="1" thickBot="1" x14ac:dyDescent="0.3">
      <c r="A72" s="23" t="s">
        <v>88</v>
      </c>
      <c r="B72" s="8" t="s">
        <v>89</v>
      </c>
      <c r="C72" s="9">
        <v>3</v>
      </c>
      <c r="D72" s="54" t="s">
        <v>60</v>
      </c>
      <c r="E72" s="10"/>
    </row>
    <row r="73" spans="1:5" s="118" customFormat="1" ht="63.75" thickBot="1" x14ac:dyDescent="0.3">
      <c r="A73" s="120" t="s">
        <v>131</v>
      </c>
      <c r="B73" s="121" t="s">
        <v>132</v>
      </c>
      <c r="C73" s="125">
        <v>3</v>
      </c>
      <c r="D73" s="122"/>
      <c r="E73" s="122" t="s">
        <v>124</v>
      </c>
    </row>
    <row r="74" spans="1:5" ht="42" customHeight="1" thickBot="1" x14ac:dyDescent="0.3">
      <c r="A74" s="32" t="s">
        <v>78</v>
      </c>
      <c r="B74" s="33" t="s">
        <v>79</v>
      </c>
      <c r="C74" s="34">
        <v>3</v>
      </c>
      <c r="D74" s="58"/>
      <c r="E74" s="58"/>
    </row>
    <row r="75" spans="1:5" ht="38.25" customHeight="1" thickBot="1" x14ac:dyDescent="0.3">
      <c r="A75" s="38" t="s">
        <v>92</v>
      </c>
      <c r="B75" s="39" t="s">
        <v>93</v>
      </c>
      <c r="C75" s="36"/>
      <c r="D75" s="60" t="s">
        <v>127</v>
      </c>
      <c r="E75" s="60"/>
    </row>
    <row r="76" spans="1:5" ht="36.75" customHeight="1" thickBot="1" x14ac:dyDescent="0.3">
      <c r="A76" s="35" t="s">
        <v>95</v>
      </c>
      <c r="B76" s="40" t="s">
        <v>96</v>
      </c>
      <c r="C76" s="36"/>
      <c r="D76" s="60"/>
      <c r="E76" s="60" t="s">
        <v>128</v>
      </c>
    </row>
    <row r="77" spans="1:5" ht="20.100000000000001" customHeight="1" thickBot="1" x14ac:dyDescent="0.3">
      <c r="A77" s="16"/>
      <c r="B77" s="17" t="s">
        <v>17</v>
      </c>
      <c r="C77" s="18">
        <f>SUM(C70:C74)</f>
        <v>15</v>
      </c>
      <c r="D77" s="19"/>
      <c r="E77" s="19"/>
    </row>
    <row r="78" spans="1:5" ht="20.100000000000001" customHeight="1" thickBot="1" x14ac:dyDescent="0.3">
      <c r="A78" s="1"/>
      <c r="B78" s="64"/>
      <c r="C78" s="1"/>
      <c r="D78" s="55"/>
      <c r="E78" s="55"/>
    </row>
    <row r="79" spans="1:5" ht="20.100000000000001" customHeight="1" thickBot="1" x14ac:dyDescent="0.3">
      <c r="A79" s="20" t="s">
        <v>35</v>
      </c>
      <c r="B79" s="27"/>
      <c r="C79" s="21" t="s">
        <v>2</v>
      </c>
      <c r="D79" s="56"/>
      <c r="E79" s="56"/>
    </row>
    <row r="80" spans="1:5" ht="20.100000000000001" customHeight="1" thickBot="1" x14ac:dyDescent="0.3">
      <c r="A80" s="41" t="s">
        <v>97</v>
      </c>
      <c r="B80" s="28" t="s">
        <v>98</v>
      </c>
      <c r="C80" s="9">
        <v>3</v>
      </c>
      <c r="D80" s="10"/>
      <c r="E80" s="10"/>
    </row>
    <row r="81" spans="1:10" ht="20.100000000000001" customHeight="1" thickBot="1" x14ac:dyDescent="0.3">
      <c r="A81" s="24"/>
      <c r="B81" s="17" t="s">
        <v>17</v>
      </c>
      <c r="C81" s="19">
        <f>SUM(C80)</f>
        <v>3</v>
      </c>
      <c r="D81" s="19"/>
      <c r="E81" s="19"/>
    </row>
    <row r="82" spans="1:10" ht="20.100000000000001" customHeight="1" thickBot="1" x14ac:dyDescent="0.3">
      <c r="A82" s="1"/>
      <c r="B82" s="64"/>
      <c r="C82" s="1"/>
      <c r="D82" s="55"/>
      <c r="E82" s="55"/>
    </row>
    <row r="83" spans="1:10" ht="20.100000000000001" customHeight="1" thickBot="1" x14ac:dyDescent="0.3">
      <c r="A83" s="42" t="s">
        <v>99</v>
      </c>
      <c r="B83" s="27"/>
      <c r="C83" s="4"/>
      <c r="D83" s="61"/>
      <c r="E83" s="61"/>
    </row>
    <row r="84" spans="1:10" ht="20.100000000000001" customHeight="1" thickBot="1" x14ac:dyDescent="0.3">
      <c r="A84" s="6" t="s">
        <v>100</v>
      </c>
      <c r="B84" s="66"/>
      <c r="C84" s="43" t="s">
        <v>2</v>
      </c>
      <c r="D84" s="51"/>
      <c r="E84" s="51"/>
    </row>
    <row r="85" spans="1:10" ht="32.25" thickBot="1" x14ac:dyDescent="0.3">
      <c r="A85" s="26" t="s">
        <v>101</v>
      </c>
      <c r="B85" s="8" t="s">
        <v>102</v>
      </c>
      <c r="C85" s="9">
        <v>3</v>
      </c>
      <c r="D85" s="54" t="s">
        <v>129</v>
      </c>
      <c r="E85" s="10"/>
    </row>
    <row r="86" spans="1:10" ht="20.100000000000001" customHeight="1" thickBot="1" x14ac:dyDescent="0.3">
      <c r="A86" s="26" t="s">
        <v>103</v>
      </c>
      <c r="B86" s="65" t="s">
        <v>104</v>
      </c>
      <c r="C86" s="9">
        <v>3</v>
      </c>
      <c r="D86" s="10"/>
      <c r="E86" s="10" t="s">
        <v>134</v>
      </c>
    </row>
    <row r="87" spans="1:10" ht="32.25" thickBot="1" x14ac:dyDescent="0.3">
      <c r="A87" s="7" t="s">
        <v>90</v>
      </c>
      <c r="B87" s="8" t="s">
        <v>91</v>
      </c>
      <c r="C87" s="9">
        <v>3</v>
      </c>
      <c r="D87" s="10"/>
      <c r="E87" s="54" t="s">
        <v>126</v>
      </c>
      <c r="F87" s="132" t="s">
        <v>156</v>
      </c>
      <c r="G87" s="132"/>
      <c r="H87" s="132"/>
      <c r="I87" s="132"/>
      <c r="J87" s="132"/>
    </row>
    <row r="88" spans="1:10" ht="32.25" thickBot="1" x14ac:dyDescent="0.3">
      <c r="A88" s="44" t="s">
        <v>78</v>
      </c>
      <c r="B88" s="45" t="s">
        <v>105</v>
      </c>
      <c r="C88" s="34">
        <v>9</v>
      </c>
      <c r="D88" s="58"/>
      <c r="E88" s="58"/>
    </row>
    <row r="89" spans="1:10" ht="20.100000000000001" customHeight="1" thickBot="1" x14ac:dyDescent="0.3">
      <c r="A89" s="46" t="s">
        <v>152</v>
      </c>
      <c r="B89" s="39" t="s">
        <v>139</v>
      </c>
      <c r="C89" s="34"/>
      <c r="D89" s="58"/>
      <c r="E89" s="58"/>
    </row>
    <row r="90" spans="1:10" ht="20.100000000000001" customHeight="1" thickBot="1" x14ac:dyDescent="0.3">
      <c r="A90" s="46" t="s">
        <v>106</v>
      </c>
      <c r="B90" s="39" t="s">
        <v>107</v>
      </c>
      <c r="C90" s="36"/>
      <c r="D90" s="58"/>
      <c r="E90" s="58"/>
    </row>
    <row r="91" spans="1:10" ht="20.100000000000001" customHeight="1" thickBot="1" x14ac:dyDescent="0.3">
      <c r="A91" s="38" t="s">
        <v>108</v>
      </c>
      <c r="B91" s="40" t="s">
        <v>109</v>
      </c>
      <c r="C91" s="36"/>
      <c r="D91" s="60"/>
      <c r="E91" s="60" t="s">
        <v>130</v>
      </c>
    </row>
    <row r="92" spans="1:10" ht="20.100000000000001" customHeight="1" thickBot="1" x14ac:dyDescent="0.3">
      <c r="A92" s="47" t="s">
        <v>110</v>
      </c>
      <c r="B92" s="40" t="s">
        <v>111</v>
      </c>
      <c r="C92" s="36"/>
      <c r="D92" s="60"/>
      <c r="E92" s="60"/>
    </row>
    <row r="93" spans="1:10" ht="33.75" customHeight="1" thickBot="1" x14ac:dyDescent="0.3">
      <c r="A93" s="35" t="s">
        <v>112</v>
      </c>
      <c r="B93" s="40" t="s">
        <v>113</v>
      </c>
      <c r="C93" s="36"/>
      <c r="D93" s="58"/>
      <c r="E93" s="60" t="s">
        <v>128</v>
      </c>
    </row>
    <row r="94" spans="1:10" ht="20.100000000000001" customHeight="1" thickBot="1" x14ac:dyDescent="0.3">
      <c r="A94" s="35" t="s">
        <v>155</v>
      </c>
      <c r="B94" s="40" t="s">
        <v>114</v>
      </c>
      <c r="C94" s="36"/>
      <c r="D94" s="60"/>
      <c r="E94" s="60"/>
    </row>
    <row r="95" spans="1:10" ht="33.75" customHeight="1" thickBot="1" x14ac:dyDescent="0.3">
      <c r="A95" s="35" t="s">
        <v>115</v>
      </c>
      <c r="B95" s="40" t="s">
        <v>116</v>
      </c>
      <c r="C95" s="36"/>
      <c r="D95" s="60"/>
      <c r="E95" s="60"/>
    </row>
    <row r="96" spans="1:10" ht="36.75" customHeight="1" thickBot="1" x14ac:dyDescent="0.3">
      <c r="A96" s="35" t="s">
        <v>137</v>
      </c>
      <c r="B96" s="40" t="s">
        <v>138</v>
      </c>
      <c r="C96" s="36"/>
      <c r="D96" s="60"/>
      <c r="E96" s="60"/>
    </row>
    <row r="97" spans="1:5" ht="20.100000000000001" customHeight="1" thickBot="1" x14ac:dyDescent="0.3">
      <c r="A97" s="37"/>
      <c r="B97" s="17" t="s">
        <v>17</v>
      </c>
      <c r="C97" s="18">
        <f>SUM(C85:C88)</f>
        <v>18</v>
      </c>
      <c r="D97" s="19"/>
      <c r="E97" s="19"/>
    </row>
    <row r="98" spans="1:5" ht="20.100000000000001" customHeight="1" thickBot="1" x14ac:dyDescent="0.3">
      <c r="A98" s="1"/>
      <c r="B98" s="64"/>
      <c r="C98" s="1"/>
      <c r="D98" s="55"/>
      <c r="E98" s="55"/>
    </row>
    <row r="99" spans="1:5" ht="20.100000000000001" customHeight="1" thickBot="1" x14ac:dyDescent="0.3">
      <c r="A99" s="20" t="s">
        <v>117</v>
      </c>
      <c r="B99" s="27"/>
      <c r="C99" s="21" t="s">
        <v>2</v>
      </c>
      <c r="D99" s="56"/>
      <c r="E99" s="56"/>
    </row>
    <row r="100" spans="1:5" ht="20.100000000000001" customHeight="1" thickBot="1" x14ac:dyDescent="0.3">
      <c r="A100" s="7" t="s">
        <v>118</v>
      </c>
      <c r="B100" s="48" t="s">
        <v>119</v>
      </c>
      <c r="C100" s="9">
        <v>10</v>
      </c>
      <c r="D100" s="10"/>
      <c r="E100" s="10"/>
    </row>
    <row r="101" spans="1:5" ht="20.100000000000001" customHeight="1" thickBot="1" x14ac:dyDescent="0.3">
      <c r="A101" s="16"/>
      <c r="B101" s="17" t="s">
        <v>17</v>
      </c>
      <c r="C101" s="18">
        <f>SUM(C100)</f>
        <v>10</v>
      </c>
      <c r="D101" s="19"/>
      <c r="E101" s="19"/>
    </row>
    <row r="102" spans="1:5" ht="20.100000000000001" customHeight="1" x14ac:dyDescent="0.25">
      <c r="C102">
        <f>C101+C97+C81+C77+C67+C55+C50+C41+C31+C25+C14</f>
        <v>143</v>
      </c>
    </row>
    <row r="114" spans="2:2" ht="20.100000000000001" customHeight="1" x14ac:dyDescent="0.25">
      <c r="B114"/>
    </row>
    <row r="115" spans="2:2" ht="20.100000000000001" customHeight="1" x14ac:dyDescent="0.25">
      <c r="B115"/>
    </row>
    <row r="116" spans="2:2" ht="20.100000000000001" customHeight="1" x14ac:dyDescent="0.25">
      <c r="B116"/>
    </row>
    <row r="117" spans="2:2" ht="20.100000000000001" customHeight="1" x14ac:dyDescent="0.25">
      <c r="B117"/>
    </row>
    <row r="118" spans="2:2" ht="20.100000000000001" customHeight="1" x14ac:dyDescent="0.25">
      <c r="B118"/>
    </row>
    <row r="119" spans="2:2" ht="20.100000000000001" customHeight="1" x14ac:dyDescent="0.25">
      <c r="B119"/>
    </row>
    <row r="120" spans="2:2" ht="20.100000000000001" customHeight="1" x14ac:dyDescent="0.25">
      <c r="B120"/>
    </row>
    <row r="121" spans="2:2" ht="20.100000000000001" customHeight="1" x14ac:dyDescent="0.25">
      <c r="B121"/>
    </row>
    <row r="122" spans="2:2" ht="20.100000000000001" customHeight="1" x14ac:dyDescent="0.25">
      <c r="B122"/>
    </row>
    <row r="123" spans="2:2" ht="20.100000000000001" customHeight="1" x14ac:dyDescent="0.25">
      <c r="B123"/>
    </row>
    <row r="124" spans="2:2" ht="20.100000000000001" customHeight="1" x14ac:dyDescent="0.25">
      <c r="B124"/>
    </row>
    <row r="125" spans="2:2" ht="20.100000000000001" customHeight="1" x14ac:dyDescent="0.25">
      <c r="B125"/>
    </row>
    <row r="126" spans="2:2" ht="20.100000000000001" customHeight="1" x14ac:dyDescent="0.25">
      <c r="B126"/>
    </row>
    <row r="127" spans="2:2" ht="20.100000000000001" customHeight="1" x14ac:dyDescent="0.25">
      <c r="B127"/>
    </row>
    <row r="128" spans="2:2" ht="20.100000000000001" customHeight="1" x14ac:dyDescent="0.25">
      <c r="B128"/>
    </row>
    <row r="129" spans="2:2" ht="20.100000000000001" customHeight="1" x14ac:dyDescent="0.25">
      <c r="B129"/>
    </row>
    <row r="130" spans="2:2" ht="20.100000000000001" customHeight="1" x14ac:dyDescent="0.25">
      <c r="B130"/>
    </row>
    <row r="131" spans="2:2" ht="20.100000000000001" customHeight="1" x14ac:dyDescent="0.25">
      <c r="B131"/>
    </row>
  </sheetData>
  <mergeCells count="2">
    <mergeCell ref="A1:C1"/>
    <mergeCell ref="A2:C2"/>
  </mergeCells>
  <pageMargins left="1.23" right="0" top="0.5" bottom="0.2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7"/>
  <sheetViews>
    <sheetView topLeftCell="A43" workbookViewId="0">
      <selection activeCell="B63" sqref="B63"/>
    </sheetView>
  </sheetViews>
  <sheetFormatPr defaultColWidth="8.85546875" defaultRowHeight="15" x14ac:dyDescent="0.25"/>
  <cols>
    <col min="1" max="1" width="13.28515625" style="75" customWidth="1"/>
    <col min="2" max="2" width="65.5703125" style="75" customWidth="1"/>
    <col min="3" max="3" width="14.28515625" style="75" customWidth="1"/>
    <col min="4" max="16384" width="8.85546875" style="67"/>
  </cols>
  <sheetData>
    <row r="1" spans="1:3" customFormat="1" ht="20.100000000000001" customHeight="1" x14ac:dyDescent="0.25">
      <c r="A1" s="135" t="s">
        <v>135</v>
      </c>
      <c r="B1" s="135"/>
      <c r="C1" s="135"/>
    </row>
    <row r="2" spans="1:3" customFormat="1" ht="20.100000000000001" customHeight="1" x14ac:dyDescent="0.25">
      <c r="A2" s="135" t="s">
        <v>157</v>
      </c>
      <c r="B2" s="135"/>
      <c r="C2" s="135"/>
    </row>
    <row r="3" spans="1:3" s="74" customFormat="1" ht="20.100000000000001" customHeight="1" x14ac:dyDescent="0.25">
      <c r="A3" s="100" t="s">
        <v>150</v>
      </c>
      <c r="B3" s="100">
        <f>C12+C23+C29+C42+C52+C57+C70+C80+C85+C104+C101</f>
        <v>159</v>
      </c>
    </row>
    <row r="4" spans="1:3" s="74" customFormat="1" ht="20.100000000000001" customHeight="1" x14ac:dyDescent="0.25">
      <c r="A4" s="100"/>
      <c r="B4" s="100"/>
      <c r="C4" s="131" t="s">
        <v>159</v>
      </c>
    </row>
    <row r="5" spans="1:3" ht="15.75" x14ac:dyDescent="0.25">
      <c r="A5" s="76" t="s">
        <v>0</v>
      </c>
      <c r="B5" s="77"/>
      <c r="C5" s="78"/>
    </row>
    <row r="6" spans="1:3" ht="15.75" x14ac:dyDescent="0.25">
      <c r="A6" s="79" t="s">
        <v>1</v>
      </c>
      <c r="B6" s="80"/>
      <c r="C6" s="81" t="s">
        <v>2</v>
      </c>
    </row>
    <row r="7" spans="1:3" ht="15.75" x14ac:dyDescent="0.25">
      <c r="A7" s="69" t="s">
        <v>140</v>
      </c>
      <c r="B7" s="70" t="s">
        <v>141</v>
      </c>
      <c r="C7" s="69">
        <v>8</v>
      </c>
    </row>
    <row r="8" spans="1:3" ht="15.75" x14ac:dyDescent="0.25">
      <c r="A8" s="68" t="s">
        <v>142</v>
      </c>
      <c r="B8" s="70" t="s">
        <v>143</v>
      </c>
      <c r="C8" s="69">
        <v>8</v>
      </c>
    </row>
    <row r="9" spans="1:3" ht="15.75" x14ac:dyDescent="0.25">
      <c r="A9" s="68" t="s">
        <v>13</v>
      </c>
      <c r="B9" s="70" t="s">
        <v>14</v>
      </c>
      <c r="C9" s="69">
        <v>0</v>
      </c>
    </row>
    <row r="10" spans="1:3" ht="15.75" x14ac:dyDescent="0.25">
      <c r="A10" s="68" t="s">
        <v>7</v>
      </c>
      <c r="B10" s="70" t="s">
        <v>8</v>
      </c>
      <c r="C10" s="69">
        <v>4</v>
      </c>
    </row>
    <row r="11" spans="1:3" ht="15.75" x14ac:dyDescent="0.25">
      <c r="A11" s="68" t="s">
        <v>9</v>
      </c>
      <c r="B11" s="70" t="s">
        <v>10</v>
      </c>
      <c r="C11" s="69">
        <v>2</v>
      </c>
    </row>
    <row r="12" spans="1:3" ht="15.75" x14ac:dyDescent="0.25">
      <c r="A12" s="82"/>
      <c r="B12" s="83" t="s">
        <v>17</v>
      </c>
      <c r="C12" s="84">
        <f>SUM(C7:C11)</f>
        <v>22</v>
      </c>
    </row>
    <row r="13" spans="1:3" s="101" customFormat="1" ht="15.75" x14ac:dyDescent="0.25">
      <c r="A13" s="109"/>
      <c r="B13" s="110"/>
      <c r="C13" s="111"/>
    </row>
    <row r="14" spans="1:3" ht="15.75" x14ac:dyDescent="0.25">
      <c r="A14" s="79" t="s">
        <v>18</v>
      </c>
      <c r="B14" s="80"/>
      <c r="C14" s="81" t="s">
        <v>2</v>
      </c>
    </row>
    <row r="15" spans="1:3" ht="15.75" x14ac:dyDescent="0.25">
      <c r="A15" s="68" t="s">
        <v>3</v>
      </c>
      <c r="B15" s="85" t="s">
        <v>4</v>
      </c>
      <c r="C15" s="69">
        <v>2</v>
      </c>
    </row>
    <row r="16" spans="1:3" ht="15.75" x14ac:dyDescent="0.25">
      <c r="A16" s="68" t="s">
        <v>5</v>
      </c>
      <c r="B16" s="85" t="s">
        <v>6</v>
      </c>
      <c r="C16" s="69">
        <v>2</v>
      </c>
    </row>
    <row r="17" spans="1:3" ht="15.75" x14ac:dyDescent="0.25">
      <c r="A17" s="68" t="s">
        <v>15</v>
      </c>
      <c r="B17" s="70" t="s">
        <v>16</v>
      </c>
      <c r="C17" s="69">
        <v>3</v>
      </c>
    </row>
    <row r="18" spans="1:3" ht="15.75" x14ac:dyDescent="0.25">
      <c r="A18" s="68" t="s">
        <v>11</v>
      </c>
      <c r="B18" s="70" t="s">
        <v>12</v>
      </c>
      <c r="C18" s="69">
        <v>2</v>
      </c>
    </row>
    <row r="19" spans="1:3" ht="15.75" x14ac:dyDescent="0.25">
      <c r="A19" s="68" t="s">
        <v>27</v>
      </c>
      <c r="B19" s="70" t="s">
        <v>28</v>
      </c>
      <c r="C19" s="69">
        <v>0</v>
      </c>
    </row>
    <row r="20" spans="1:3" ht="15.75" x14ac:dyDescent="0.25">
      <c r="A20" s="68" t="s">
        <v>23</v>
      </c>
      <c r="B20" s="70" t="s">
        <v>24</v>
      </c>
      <c r="C20" s="69">
        <v>4</v>
      </c>
    </row>
    <row r="21" spans="1:3" ht="15.75" x14ac:dyDescent="0.25">
      <c r="A21" s="68" t="s">
        <v>29</v>
      </c>
      <c r="B21" s="70" t="s">
        <v>30</v>
      </c>
      <c r="C21" s="69">
        <v>1</v>
      </c>
    </row>
    <row r="22" spans="1:3" ht="15.75" x14ac:dyDescent="0.25">
      <c r="A22" s="68" t="s">
        <v>31</v>
      </c>
      <c r="B22" s="70" t="s">
        <v>32</v>
      </c>
      <c r="C22" s="69">
        <v>3</v>
      </c>
    </row>
    <row r="23" spans="1:3" ht="15.75" x14ac:dyDescent="0.25">
      <c r="A23" s="82"/>
      <c r="B23" s="83" t="s">
        <v>17</v>
      </c>
      <c r="C23" s="84">
        <f>SUM(C15:C22)</f>
        <v>17</v>
      </c>
    </row>
    <row r="24" spans="1:3" s="101" customFormat="1" ht="15.75" x14ac:dyDescent="0.25">
      <c r="A24" s="109"/>
      <c r="B24" s="110"/>
      <c r="C24" s="111"/>
    </row>
    <row r="25" spans="1:3" ht="15.75" x14ac:dyDescent="0.25">
      <c r="A25" s="79" t="s">
        <v>35</v>
      </c>
      <c r="B25" s="80"/>
      <c r="C25" s="81" t="s">
        <v>2</v>
      </c>
    </row>
    <row r="26" spans="1:3" ht="15.75" x14ac:dyDescent="0.25">
      <c r="A26" s="68" t="s">
        <v>36</v>
      </c>
      <c r="B26" s="70" t="s">
        <v>37</v>
      </c>
      <c r="C26" s="69">
        <v>5</v>
      </c>
    </row>
    <row r="27" spans="1:3" ht="15.75" x14ac:dyDescent="0.25">
      <c r="A27" s="68" t="s">
        <v>38</v>
      </c>
      <c r="B27" s="70" t="s">
        <v>39</v>
      </c>
      <c r="C27" s="69">
        <v>2</v>
      </c>
    </row>
    <row r="28" spans="1:3" ht="15.75" x14ac:dyDescent="0.25">
      <c r="A28" s="68" t="s">
        <v>40</v>
      </c>
      <c r="B28" s="70" t="s">
        <v>41</v>
      </c>
      <c r="C28" s="69">
        <v>3</v>
      </c>
    </row>
    <row r="29" spans="1:3" ht="15.75" x14ac:dyDescent="0.25">
      <c r="A29" s="82"/>
      <c r="B29" s="83" t="s">
        <v>17</v>
      </c>
      <c r="C29" s="84">
        <f>SUM(C26:C28)</f>
        <v>10</v>
      </c>
    </row>
    <row r="30" spans="1:3" ht="15.75" x14ac:dyDescent="0.25">
      <c r="A30" s="68"/>
      <c r="B30" s="70"/>
      <c r="C30" s="69"/>
    </row>
    <row r="31" spans="1:3" ht="15.75" x14ac:dyDescent="0.25">
      <c r="A31" s="71"/>
      <c r="B31" s="72"/>
      <c r="C31" s="71"/>
    </row>
    <row r="32" spans="1:3" ht="15.75" x14ac:dyDescent="0.25">
      <c r="A32" s="76" t="s">
        <v>42</v>
      </c>
      <c r="B32" s="77"/>
      <c r="C32" s="78"/>
    </row>
    <row r="33" spans="1:3" ht="15.75" x14ac:dyDescent="0.25">
      <c r="A33" s="79" t="s">
        <v>43</v>
      </c>
      <c r="B33" s="80"/>
      <c r="C33" s="81" t="s">
        <v>2</v>
      </c>
    </row>
    <row r="34" spans="1:3" ht="15.75" x14ac:dyDescent="0.25">
      <c r="A34" s="68" t="s">
        <v>44</v>
      </c>
      <c r="B34" s="70" t="s">
        <v>45</v>
      </c>
      <c r="C34" s="69">
        <v>2</v>
      </c>
    </row>
    <row r="35" spans="1:3" ht="15.75" x14ac:dyDescent="0.25">
      <c r="A35" s="68" t="s">
        <v>46</v>
      </c>
      <c r="B35" s="70" t="s">
        <v>47</v>
      </c>
      <c r="C35" s="69">
        <v>3</v>
      </c>
    </row>
    <row r="36" spans="1:3" ht="15.75" x14ac:dyDescent="0.25">
      <c r="A36" s="68" t="s">
        <v>48</v>
      </c>
      <c r="B36" s="70" t="s">
        <v>136</v>
      </c>
      <c r="C36" s="69">
        <v>3</v>
      </c>
    </row>
    <row r="37" spans="1:3" ht="15.75" x14ac:dyDescent="0.25">
      <c r="A37" s="68" t="s">
        <v>49</v>
      </c>
      <c r="B37" s="70" t="s">
        <v>50</v>
      </c>
      <c r="C37" s="69">
        <v>4</v>
      </c>
    </row>
    <row r="38" spans="1:3" ht="15.75" x14ac:dyDescent="0.25">
      <c r="A38" s="68" t="s">
        <v>53</v>
      </c>
      <c r="B38" s="70" t="s">
        <v>54</v>
      </c>
      <c r="C38" s="69">
        <v>3</v>
      </c>
    </row>
    <row r="39" spans="1:3" ht="15.75" x14ac:dyDescent="0.25">
      <c r="A39" s="68" t="s">
        <v>19</v>
      </c>
      <c r="B39" s="70" t="s">
        <v>20</v>
      </c>
      <c r="C39" s="69">
        <v>2</v>
      </c>
    </row>
    <row r="40" spans="1:3" ht="15.75" x14ac:dyDescent="0.25">
      <c r="A40" s="68" t="s">
        <v>21</v>
      </c>
      <c r="B40" s="70" t="s">
        <v>22</v>
      </c>
      <c r="C40" s="69">
        <v>2</v>
      </c>
    </row>
    <row r="41" spans="1:3" ht="15.75" x14ac:dyDescent="0.25">
      <c r="A41" s="68" t="s">
        <v>25</v>
      </c>
      <c r="B41" s="70" t="s">
        <v>26</v>
      </c>
      <c r="C41" s="69">
        <v>3</v>
      </c>
    </row>
    <row r="42" spans="1:3" ht="15.75" x14ac:dyDescent="0.25">
      <c r="A42" s="82"/>
      <c r="B42" s="83" t="s">
        <v>17</v>
      </c>
      <c r="C42" s="84">
        <f>SUM(C34:C41)</f>
        <v>22</v>
      </c>
    </row>
    <row r="43" spans="1:3" s="101" customFormat="1" ht="15.75" x14ac:dyDescent="0.25">
      <c r="A43" s="109"/>
      <c r="B43" s="110"/>
      <c r="C43" s="111"/>
    </row>
    <row r="44" spans="1:3" ht="15.75" x14ac:dyDescent="0.25">
      <c r="A44" s="79" t="s">
        <v>55</v>
      </c>
      <c r="B44" s="80"/>
      <c r="C44" s="81" t="s">
        <v>2</v>
      </c>
    </row>
    <row r="45" spans="1:3" ht="18.75" x14ac:dyDescent="0.25">
      <c r="A45" s="73" t="s">
        <v>56</v>
      </c>
      <c r="B45" s="87" t="s">
        <v>57</v>
      </c>
      <c r="C45" s="73">
        <v>2</v>
      </c>
    </row>
    <row r="46" spans="1:3" ht="15.75" x14ac:dyDescent="0.25">
      <c r="A46" s="69" t="s">
        <v>58</v>
      </c>
      <c r="B46" s="85" t="s">
        <v>59</v>
      </c>
      <c r="C46" s="88">
        <v>3</v>
      </c>
    </row>
    <row r="47" spans="1:3" ht="15.75" x14ac:dyDescent="0.25">
      <c r="A47" s="68" t="s">
        <v>153</v>
      </c>
      <c r="B47" s="70" t="s">
        <v>60</v>
      </c>
      <c r="C47" s="69">
        <v>4</v>
      </c>
    </row>
    <row r="48" spans="1:3" ht="15.75" x14ac:dyDescent="0.25">
      <c r="A48" s="68" t="s">
        <v>61</v>
      </c>
      <c r="B48" s="70" t="s">
        <v>62</v>
      </c>
      <c r="C48" s="69">
        <v>4</v>
      </c>
    </row>
    <row r="49" spans="1:3" ht="15.75" x14ac:dyDescent="0.25">
      <c r="A49" s="68" t="s">
        <v>63</v>
      </c>
      <c r="B49" s="70" t="s">
        <v>64</v>
      </c>
      <c r="C49" s="69">
        <v>3</v>
      </c>
    </row>
    <row r="50" spans="1:3" ht="16.5" thickBot="1" x14ac:dyDescent="0.3">
      <c r="A50" s="127" t="s">
        <v>160</v>
      </c>
      <c r="B50" s="121" t="s">
        <v>161</v>
      </c>
      <c r="C50" s="69">
        <v>2</v>
      </c>
    </row>
    <row r="51" spans="1:3" ht="15.75" x14ac:dyDescent="0.25">
      <c r="A51" s="68" t="s">
        <v>51</v>
      </c>
      <c r="B51" s="70" t="s">
        <v>52</v>
      </c>
      <c r="C51" s="69">
        <v>4</v>
      </c>
    </row>
    <row r="52" spans="1:3" ht="15.75" x14ac:dyDescent="0.25">
      <c r="A52" s="82"/>
      <c r="B52" s="83" t="s">
        <v>17</v>
      </c>
      <c r="C52" s="84">
        <f>SUM(C45:C51)</f>
        <v>22</v>
      </c>
    </row>
    <row r="53" spans="1:3" s="101" customFormat="1" ht="15.75" x14ac:dyDescent="0.25">
      <c r="A53" s="109"/>
      <c r="B53" s="110"/>
      <c r="C53" s="111"/>
    </row>
    <row r="54" spans="1:3" ht="15.75" x14ac:dyDescent="0.25">
      <c r="A54" s="79" t="s">
        <v>35</v>
      </c>
      <c r="B54" s="80"/>
      <c r="C54" s="81" t="s">
        <v>2</v>
      </c>
    </row>
    <row r="55" spans="1:3" ht="15.75" x14ac:dyDescent="0.25">
      <c r="A55" s="68" t="s">
        <v>65</v>
      </c>
      <c r="B55" s="70" t="s">
        <v>66</v>
      </c>
      <c r="C55" s="69">
        <v>2</v>
      </c>
    </row>
    <row r="56" spans="1:3" ht="15.75" x14ac:dyDescent="0.25">
      <c r="A56" s="68"/>
      <c r="B56" s="70" t="s">
        <v>67</v>
      </c>
      <c r="C56" s="69"/>
    </row>
    <row r="57" spans="1:3" ht="15.75" x14ac:dyDescent="0.25">
      <c r="A57" s="112"/>
      <c r="B57" s="113" t="s">
        <v>17</v>
      </c>
      <c r="C57" s="114">
        <f>SUM(C55:C56)</f>
        <v>2</v>
      </c>
    </row>
    <row r="58" spans="1:3" s="101" customFormat="1" ht="15.75" x14ac:dyDescent="0.25">
      <c r="A58" s="109"/>
      <c r="B58" s="110"/>
      <c r="C58" s="111"/>
    </row>
    <row r="59" spans="1:3" ht="15.75" x14ac:dyDescent="0.25">
      <c r="A59" s="76" t="s">
        <v>68</v>
      </c>
      <c r="B59" s="77"/>
      <c r="C59" s="78"/>
    </row>
    <row r="60" spans="1:3" ht="15.75" x14ac:dyDescent="0.25">
      <c r="A60" s="79" t="s">
        <v>69</v>
      </c>
      <c r="B60" s="80"/>
      <c r="C60" s="81" t="s">
        <v>2</v>
      </c>
    </row>
    <row r="61" spans="1:3" ht="15.75" x14ac:dyDescent="0.25">
      <c r="A61" s="68" t="s">
        <v>33</v>
      </c>
      <c r="B61" s="89" t="s">
        <v>34</v>
      </c>
      <c r="C61" s="86">
        <v>3</v>
      </c>
    </row>
    <row r="62" spans="1:3" s="116" customFormat="1" ht="15.75" x14ac:dyDescent="0.25">
      <c r="A62" s="86" t="s">
        <v>70</v>
      </c>
      <c r="B62" s="91" t="s">
        <v>71</v>
      </c>
      <c r="C62" s="86">
        <v>3</v>
      </c>
    </row>
    <row r="63" spans="1:3" ht="15.75" x14ac:dyDescent="0.25">
      <c r="A63" s="68" t="s">
        <v>72</v>
      </c>
      <c r="B63" s="70" t="s">
        <v>73</v>
      </c>
      <c r="C63" s="69">
        <v>3</v>
      </c>
    </row>
    <row r="64" spans="1:3" ht="15.75" x14ac:dyDescent="0.25">
      <c r="A64" s="68" t="s">
        <v>74</v>
      </c>
      <c r="B64" s="70" t="s">
        <v>75</v>
      </c>
      <c r="C64" s="69">
        <v>3</v>
      </c>
    </row>
    <row r="65" spans="1:3" ht="15.75" x14ac:dyDescent="0.25">
      <c r="A65" s="68" t="s">
        <v>76</v>
      </c>
      <c r="B65" s="70" t="s">
        <v>77</v>
      </c>
      <c r="C65" s="69">
        <v>3</v>
      </c>
    </row>
    <row r="66" spans="1:3" s="108" customFormat="1" ht="15.75" x14ac:dyDescent="0.25">
      <c r="A66" s="96" t="s">
        <v>78</v>
      </c>
      <c r="B66" s="115" t="s">
        <v>79</v>
      </c>
      <c r="C66" s="107">
        <v>3</v>
      </c>
    </row>
    <row r="67" spans="1:3" ht="15.75" x14ac:dyDescent="0.25">
      <c r="A67" s="97" t="s">
        <v>80</v>
      </c>
      <c r="B67" s="98" t="s">
        <v>81</v>
      </c>
      <c r="C67" s="94"/>
    </row>
    <row r="68" spans="1:3" ht="15.75" x14ac:dyDescent="0.25">
      <c r="A68" s="97" t="s">
        <v>82</v>
      </c>
      <c r="B68" s="98" t="s">
        <v>83</v>
      </c>
      <c r="C68" s="94"/>
    </row>
    <row r="69" spans="1:3" ht="15.75" x14ac:dyDescent="0.25">
      <c r="A69" s="97" t="s">
        <v>94</v>
      </c>
      <c r="B69" s="98" t="s">
        <v>133</v>
      </c>
      <c r="C69" s="94"/>
    </row>
    <row r="70" spans="1:3" ht="15.75" x14ac:dyDescent="0.25">
      <c r="A70" s="82"/>
      <c r="B70" s="83" t="s">
        <v>17</v>
      </c>
      <c r="C70" s="84">
        <f>SUM(C61:C66)</f>
        <v>18</v>
      </c>
    </row>
    <row r="71" spans="1:3" ht="15.75" x14ac:dyDescent="0.25">
      <c r="A71" s="79" t="s">
        <v>84</v>
      </c>
      <c r="B71" s="80"/>
      <c r="C71" s="81" t="s">
        <v>2</v>
      </c>
    </row>
    <row r="72" spans="1:3" ht="15.75" x14ac:dyDescent="0.25">
      <c r="A72" s="69" t="s">
        <v>151</v>
      </c>
      <c r="B72" s="70" t="s">
        <v>85</v>
      </c>
      <c r="C72" s="86">
        <v>2</v>
      </c>
    </row>
    <row r="73" spans="1:3" ht="15.75" x14ac:dyDescent="0.25">
      <c r="A73" s="69" t="s">
        <v>86</v>
      </c>
      <c r="B73" s="70" t="s">
        <v>87</v>
      </c>
      <c r="C73" s="86">
        <v>4</v>
      </c>
    </row>
    <row r="74" spans="1:3" ht="15.75" x14ac:dyDescent="0.25">
      <c r="A74" s="69" t="s">
        <v>88</v>
      </c>
      <c r="B74" s="70" t="s">
        <v>89</v>
      </c>
      <c r="C74" s="86">
        <v>3</v>
      </c>
    </row>
    <row r="75" spans="1:3" ht="15.75" x14ac:dyDescent="0.25">
      <c r="A75" s="69" t="s">
        <v>131</v>
      </c>
      <c r="B75" s="70" t="s">
        <v>132</v>
      </c>
      <c r="C75" s="90">
        <v>3</v>
      </c>
    </row>
    <row r="76" spans="1:3" ht="15.75" x14ac:dyDescent="0.25">
      <c r="A76" s="82"/>
      <c r="B76" s="83"/>
      <c r="C76" s="84"/>
    </row>
    <row r="77" spans="1:3" s="108" customFormat="1" ht="15.75" x14ac:dyDescent="0.25">
      <c r="A77" s="96" t="s">
        <v>78</v>
      </c>
      <c r="B77" s="115" t="s">
        <v>79</v>
      </c>
      <c r="C77" s="107">
        <v>3</v>
      </c>
    </row>
    <row r="78" spans="1:3" ht="15.75" x14ac:dyDescent="0.25">
      <c r="A78" s="97" t="s">
        <v>92</v>
      </c>
      <c r="B78" s="98" t="s">
        <v>93</v>
      </c>
      <c r="C78" s="94"/>
    </row>
    <row r="79" spans="1:3" ht="15.75" x14ac:dyDescent="0.25">
      <c r="A79" s="97" t="s">
        <v>95</v>
      </c>
      <c r="B79" s="98" t="s">
        <v>96</v>
      </c>
      <c r="C79" s="94"/>
    </row>
    <row r="80" spans="1:3" ht="15.75" x14ac:dyDescent="0.25">
      <c r="A80" s="82"/>
      <c r="B80" s="83" t="s">
        <v>17</v>
      </c>
      <c r="C80" s="84">
        <f>SUM(C72:C77)</f>
        <v>15</v>
      </c>
    </row>
    <row r="81" spans="1:3" ht="15.75" x14ac:dyDescent="0.25">
      <c r="A81" s="68"/>
      <c r="B81" s="89"/>
      <c r="C81" s="68"/>
    </row>
    <row r="82" spans="1:3" ht="15.75" x14ac:dyDescent="0.25">
      <c r="A82" s="104"/>
      <c r="B82" s="105"/>
      <c r="C82" s="106"/>
    </row>
    <row r="83" spans="1:3" ht="15.75" x14ac:dyDescent="0.25">
      <c r="A83" s="79" t="s">
        <v>35</v>
      </c>
      <c r="B83" s="80"/>
      <c r="C83" s="81" t="s">
        <v>2</v>
      </c>
    </row>
    <row r="84" spans="1:3" ht="15.75" x14ac:dyDescent="0.25">
      <c r="A84" s="79" t="s">
        <v>97</v>
      </c>
      <c r="B84" s="80" t="s">
        <v>98</v>
      </c>
      <c r="C84" s="81">
        <v>3</v>
      </c>
    </row>
    <row r="85" spans="1:3" ht="15.75" x14ac:dyDescent="0.25">
      <c r="A85" s="82"/>
      <c r="B85" s="83" t="s">
        <v>17</v>
      </c>
      <c r="C85" s="84">
        <f>SUM(C84)</f>
        <v>3</v>
      </c>
    </row>
    <row r="86" spans="1:3" ht="15.75" x14ac:dyDescent="0.25">
      <c r="A86" s="69"/>
      <c r="B86" s="85"/>
      <c r="C86" s="86"/>
    </row>
    <row r="87" spans="1:3" ht="15.75" x14ac:dyDescent="0.25">
      <c r="A87" s="76" t="s">
        <v>99</v>
      </c>
      <c r="B87" s="77"/>
      <c r="C87" s="78"/>
    </row>
    <row r="88" spans="1:3" ht="15.75" x14ac:dyDescent="0.25">
      <c r="A88" s="79" t="s">
        <v>100</v>
      </c>
      <c r="B88" s="80"/>
      <c r="C88" s="81" t="s">
        <v>2</v>
      </c>
    </row>
    <row r="89" spans="1:3" ht="15.75" x14ac:dyDescent="0.25">
      <c r="A89" s="69" t="s">
        <v>101</v>
      </c>
      <c r="B89" s="85" t="s">
        <v>102</v>
      </c>
      <c r="C89" s="86">
        <v>3</v>
      </c>
    </row>
    <row r="90" spans="1:3" ht="15.75" x14ac:dyDescent="0.25">
      <c r="A90" s="69" t="s">
        <v>103</v>
      </c>
      <c r="B90" s="85" t="s">
        <v>104</v>
      </c>
      <c r="C90" s="86">
        <v>3</v>
      </c>
    </row>
    <row r="91" spans="1:3" ht="15.75" x14ac:dyDescent="0.25">
      <c r="A91" s="69" t="s">
        <v>90</v>
      </c>
      <c r="B91" s="70" t="s">
        <v>91</v>
      </c>
      <c r="C91" s="90">
        <v>3</v>
      </c>
    </row>
    <row r="92" spans="1:3" s="108" customFormat="1" ht="15.75" x14ac:dyDescent="0.25">
      <c r="A92" s="107" t="s">
        <v>78</v>
      </c>
      <c r="B92" s="95" t="s">
        <v>105</v>
      </c>
      <c r="C92" s="92">
        <v>9</v>
      </c>
    </row>
    <row r="93" spans="1:3" ht="15.75" x14ac:dyDescent="0.25">
      <c r="A93" s="97" t="s">
        <v>152</v>
      </c>
      <c r="B93" s="98" t="s">
        <v>139</v>
      </c>
      <c r="C93" s="94"/>
    </row>
    <row r="94" spans="1:3" ht="15.75" x14ac:dyDescent="0.25">
      <c r="A94" s="97" t="s">
        <v>106</v>
      </c>
      <c r="B94" s="98" t="s">
        <v>107</v>
      </c>
      <c r="C94" s="94"/>
    </row>
    <row r="95" spans="1:3" ht="15.75" x14ac:dyDescent="0.25">
      <c r="A95" s="97" t="s">
        <v>108</v>
      </c>
      <c r="B95" s="98" t="s">
        <v>109</v>
      </c>
      <c r="C95" s="94"/>
    </row>
    <row r="96" spans="1:3" ht="15.75" x14ac:dyDescent="0.25">
      <c r="A96" s="97" t="s">
        <v>110</v>
      </c>
      <c r="B96" s="98" t="s">
        <v>111</v>
      </c>
      <c r="C96" s="94"/>
    </row>
    <row r="97" spans="1:3" ht="15.75" x14ac:dyDescent="0.25">
      <c r="A97" s="97" t="s">
        <v>112</v>
      </c>
      <c r="B97" s="98" t="s">
        <v>113</v>
      </c>
      <c r="C97" s="94"/>
    </row>
    <row r="98" spans="1:3" ht="15.75" x14ac:dyDescent="0.25">
      <c r="A98" s="97" t="s">
        <v>155</v>
      </c>
      <c r="B98" s="98" t="s">
        <v>114</v>
      </c>
      <c r="C98" s="94"/>
    </row>
    <row r="99" spans="1:3" ht="15.75" x14ac:dyDescent="0.25">
      <c r="A99" s="97" t="s">
        <v>115</v>
      </c>
      <c r="B99" s="98" t="s">
        <v>116</v>
      </c>
      <c r="C99" s="94"/>
    </row>
    <row r="100" spans="1:3" ht="15.75" x14ac:dyDescent="0.25">
      <c r="A100" s="97" t="s">
        <v>137</v>
      </c>
      <c r="B100" s="98" t="s">
        <v>138</v>
      </c>
      <c r="C100" s="94"/>
    </row>
    <row r="101" spans="1:3" ht="15.75" x14ac:dyDescent="0.25">
      <c r="A101" s="82"/>
      <c r="B101" s="83" t="s">
        <v>17</v>
      </c>
      <c r="C101" s="84">
        <f>SUM(C89:C92)</f>
        <v>18</v>
      </c>
    </row>
    <row r="102" spans="1:3" ht="15.75" x14ac:dyDescent="0.25">
      <c r="A102" s="79" t="s">
        <v>117</v>
      </c>
      <c r="B102" s="80"/>
      <c r="C102" s="81" t="s">
        <v>2</v>
      </c>
    </row>
    <row r="103" spans="1:3" ht="15.75" x14ac:dyDescent="0.25">
      <c r="A103" s="69" t="s">
        <v>118</v>
      </c>
      <c r="B103" s="85" t="s">
        <v>119</v>
      </c>
      <c r="C103" s="86">
        <v>10</v>
      </c>
    </row>
    <row r="104" spans="1:3" ht="15.75" x14ac:dyDescent="0.25">
      <c r="A104" s="82"/>
      <c r="B104" s="83" t="s">
        <v>17</v>
      </c>
      <c r="C104" s="84">
        <f>SUM(C103)</f>
        <v>10</v>
      </c>
    </row>
    <row r="105" spans="1:3" ht="15.75" x14ac:dyDescent="0.25">
      <c r="B105" s="99"/>
    </row>
    <row r="137" spans="3:3" x14ac:dyDescent="0.25">
      <c r="C137" s="75">
        <f>C104+C101+C85+C80+C70+C57+C52+C42+C29+C23+C12</f>
        <v>159</v>
      </c>
    </row>
  </sheetData>
  <mergeCells count="2">
    <mergeCell ref="A1:C1"/>
    <mergeCell ref="A2:C2"/>
  </mergeCells>
  <pageMargins left="0.7" right="0.45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8"/>
  <sheetViews>
    <sheetView topLeftCell="A49" workbookViewId="0">
      <selection activeCell="B70" sqref="B70"/>
    </sheetView>
  </sheetViews>
  <sheetFormatPr defaultColWidth="11.42578125" defaultRowHeight="15" x14ac:dyDescent="0.25"/>
  <cols>
    <col min="1" max="1" width="13.28515625" style="75" customWidth="1"/>
    <col min="2" max="2" width="65.5703125" style="75" customWidth="1"/>
    <col min="3" max="3" width="12" style="75" customWidth="1"/>
  </cols>
  <sheetData>
    <row r="1" spans="1:3" ht="20.100000000000001" customHeight="1" x14ac:dyDescent="0.25">
      <c r="A1" s="135" t="s">
        <v>135</v>
      </c>
      <c r="B1" s="135"/>
      <c r="C1" s="135"/>
    </row>
    <row r="2" spans="1:3" ht="20.100000000000001" customHeight="1" x14ac:dyDescent="0.25">
      <c r="A2" s="135" t="s">
        <v>158</v>
      </c>
      <c r="B2" s="135"/>
      <c r="C2" s="135"/>
    </row>
    <row r="3" spans="1:3" ht="20.100000000000001" customHeight="1" x14ac:dyDescent="0.25">
      <c r="A3" s="100" t="s">
        <v>150</v>
      </c>
      <c r="B3" s="100">
        <f>C10+C18+C24+C36+C45+C50+C64+C74+C92+C99+C103+C108</f>
        <v>181</v>
      </c>
    </row>
    <row r="4" spans="1:3" ht="20.100000000000001" customHeight="1" x14ac:dyDescent="0.25">
      <c r="A4" s="100"/>
      <c r="B4" s="100"/>
      <c r="C4" s="131" t="s">
        <v>159</v>
      </c>
    </row>
    <row r="5" spans="1:3" ht="15.75" x14ac:dyDescent="0.25">
      <c r="A5" s="76" t="s">
        <v>0</v>
      </c>
      <c r="B5" s="77"/>
      <c r="C5" s="78"/>
    </row>
    <row r="6" spans="1:3" ht="15.75" x14ac:dyDescent="0.25">
      <c r="A6" s="79" t="s">
        <v>1</v>
      </c>
      <c r="B6" s="80"/>
      <c r="C6" s="81" t="s">
        <v>2</v>
      </c>
    </row>
    <row r="7" spans="1:3" ht="15.75" x14ac:dyDescent="0.25">
      <c r="A7" s="69" t="s">
        <v>144</v>
      </c>
      <c r="B7" s="70" t="s">
        <v>145</v>
      </c>
      <c r="C7" s="69">
        <v>11</v>
      </c>
    </row>
    <row r="8" spans="1:3" ht="15.75" x14ac:dyDescent="0.25">
      <c r="A8" s="68" t="s">
        <v>146</v>
      </c>
      <c r="B8" s="70" t="s">
        <v>147</v>
      </c>
      <c r="C8" s="69">
        <v>11</v>
      </c>
    </row>
    <row r="9" spans="1:3" ht="15.75" x14ac:dyDescent="0.25">
      <c r="A9" s="68" t="s">
        <v>13</v>
      </c>
      <c r="B9" s="70" t="s">
        <v>14</v>
      </c>
      <c r="C9" s="69">
        <v>0</v>
      </c>
    </row>
    <row r="10" spans="1:3" ht="15.75" x14ac:dyDescent="0.25">
      <c r="A10" s="82"/>
      <c r="B10" s="83" t="s">
        <v>17</v>
      </c>
      <c r="C10" s="84">
        <f>SUM(C7:C9)</f>
        <v>22</v>
      </c>
    </row>
    <row r="11" spans="1:3" ht="15.75" x14ac:dyDescent="0.25">
      <c r="A11" s="102"/>
      <c r="B11" s="103"/>
      <c r="C11" s="84"/>
    </row>
    <row r="12" spans="1:3" ht="15.75" x14ac:dyDescent="0.25">
      <c r="A12" s="79" t="s">
        <v>18</v>
      </c>
      <c r="B12" s="80"/>
      <c r="C12" s="81" t="s">
        <v>2</v>
      </c>
    </row>
    <row r="13" spans="1:3" ht="15.75" x14ac:dyDescent="0.25">
      <c r="A13" s="68" t="s">
        <v>140</v>
      </c>
      <c r="B13" s="70" t="s">
        <v>141</v>
      </c>
      <c r="C13" s="69">
        <v>8</v>
      </c>
    </row>
    <row r="14" spans="1:3" ht="15.75" x14ac:dyDescent="0.25">
      <c r="A14" s="68" t="s">
        <v>142</v>
      </c>
      <c r="B14" s="85" t="s">
        <v>143</v>
      </c>
      <c r="C14" s="69">
        <v>8</v>
      </c>
    </row>
    <row r="15" spans="1:3" ht="15.75" x14ac:dyDescent="0.25">
      <c r="A15" s="68" t="s">
        <v>27</v>
      </c>
      <c r="B15" s="85" t="s">
        <v>28</v>
      </c>
      <c r="C15" s="69">
        <v>0</v>
      </c>
    </row>
    <row r="16" spans="1:3" ht="15.75" x14ac:dyDescent="0.25">
      <c r="A16" s="68" t="s">
        <v>29</v>
      </c>
      <c r="B16" s="70" t="s">
        <v>30</v>
      </c>
      <c r="C16" s="69">
        <v>1</v>
      </c>
    </row>
    <row r="17" spans="1:3" ht="15.75" x14ac:dyDescent="0.25">
      <c r="A17" s="68" t="s">
        <v>7</v>
      </c>
      <c r="B17" s="70" t="s">
        <v>8</v>
      </c>
      <c r="C17" s="69">
        <v>4</v>
      </c>
    </row>
    <row r="18" spans="1:3" ht="15.75" x14ac:dyDescent="0.25">
      <c r="A18" s="82"/>
      <c r="B18" s="83" t="s">
        <v>17</v>
      </c>
      <c r="C18" s="84">
        <f>SUM(C13:C17)</f>
        <v>21</v>
      </c>
    </row>
    <row r="19" spans="1:3" ht="15.75" x14ac:dyDescent="0.25">
      <c r="A19" s="68"/>
      <c r="B19" s="70"/>
      <c r="C19" s="69"/>
    </row>
    <row r="20" spans="1:3" ht="15.75" x14ac:dyDescent="0.25">
      <c r="A20" s="79" t="s">
        <v>35</v>
      </c>
      <c r="B20" s="80"/>
      <c r="C20" s="81" t="s">
        <v>2</v>
      </c>
    </row>
    <row r="21" spans="1:3" ht="15.75" x14ac:dyDescent="0.25">
      <c r="A21" s="68" t="s">
        <v>36</v>
      </c>
      <c r="B21" s="70" t="s">
        <v>37</v>
      </c>
      <c r="C21" s="69">
        <v>5</v>
      </c>
    </row>
    <row r="22" spans="1:3" ht="15.75" x14ac:dyDescent="0.25">
      <c r="A22" s="68" t="s">
        <v>38</v>
      </c>
      <c r="B22" s="70" t="s">
        <v>39</v>
      </c>
      <c r="C22" s="69">
        <v>2</v>
      </c>
    </row>
    <row r="23" spans="1:3" ht="15.75" x14ac:dyDescent="0.25">
      <c r="A23" s="68" t="s">
        <v>40</v>
      </c>
      <c r="B23" s="70" t="s">
        <v>41</v>
      </c>
      <c r="C23" s="69">
        <v>3</v>
      </c>
    </row>
    <row r="24" spans="1:3" ht="15.75" x14ac:dyDescent="0.25">
      <c r="A24" s="82"/>
      <c r="B24" s="83" t="s">
        <v>17</v>
      </c>
      <c r="C24" s="84">
        <f>SUM(C21:C23)</f>
        <v>10</v>
      </c>
    </row>
    <row r="27" spans="1:3" ht="15.75" x14ac:dyDescent="0.25">
      <c r="A27" s="76" t="s">
        <v>42</v>
      </c>
      <c r="B27" s="77"/>
      <c r="C27" s="78"/>
    </row>
    <row r="28" spans="1:3" ht="15.75" x14ac:dyDescent="0.25">
      <c r="A28" s="79" t="s">
        <v>43</v>
      </c>
      <c r="B28" s="80"/>
      <c r="C28" s="81" t="s">
        <v>2</v>
      </c>
    </row>
    <row r="29" spans="1:3" ht="15.75" x14ac:dyDescent="0.25">
      <c r="A29" s="68" t="s">
        <v>44</v>
      </c>
      <c r="B29" s="70" t="s">
        <v>45</v>
      </c>
      <c r="C29" s="69">
        <v>2</v>
      </c>
    </row>
    <row r="30" spans="1:3" ht="15.75" x14ac:dyDescent="0.25">
      <c r="A30" s="71" t="s">
        <v>3</v>
      </c>
      <c r="B30" s="72" t="s">
        <v>4</v>
      </c>
      <c r="C30" s="71">
        <v>2</v>
      </c>
    </row>
    <row r="31" spans="1:3" ht="15.75" x14ac:dyDescent="0.25">
      <c r="A31" s="68" t="s">
        <v>5</v>
      </c>
      <c r="B31" s="70" t="s">
        <v>6</v>
      </c>
      <c r="C31" s="69">
        <v>2</v>
      </c>
    </row>
    <row r="32" spans="1:3" ht="15.75" x14ac:dyDescent="0.25">
      <c r="A32" s="68" t="s">
        <v>49</v>
      </c>
      <c r="B32" s="70" t="s">
        <v>50</v>
      </c>
      <c r="C32" s="69">
        <v>4</v>
      </c>
    </row>
    <row r="33" spans="1:3" ht="15.75" x14ac:dyDescent="0.25">
      <c r="A33" s="68" t="s">
        <v>9</v>
      </c>
      <c r="B33" s="70" t="s">
        <v>10</v>
      </c>
      <c r="C33" s="69">
        <v>2</v>
      </c>
    </row>
    <row r="34" spans="1:3" ht="15.75" x14ac:dyDescent="0.25">
      <c r="A34" s="68" t="s">
        <v>11</v>
      </c>
      <c r="B34" s="70" t="s">
        <v>12</v>
      </c>
      <c r="C34" s="69">
        <v>2</v>
      </c>
    </row>
    <row r="35" spans="1:3" ht="15.75" x14ac:dyDescent="0.25">
      <c r="A35" s="68" t="s">
        <v>23</v>
      </c>
      <c r="B35" s="70" t="s">
        <v>24</v>
      </c>
      <c r="C35" s="69">
        <v>4</v>
      </c>
    </row>
    <row r="36" spans="1:3" ht="15.75" x14ac:dyDescent="0.25">
      <c r="A36" s="82"/>
      <c r="B36" s="83" t="s">
        <v>17</v>
      </c>
      <c r="C36" s="84">
        <f>SUM(C29:C35)</f>
        <v>18</v>
      </c>
    </row>
    <row r="37" spans="1:3" ht="15.75" x14ac:dyDescent="0.25">
      <c r="A37" s="79" t="s">
        <v>55</v>
      </c>
      <c r="B37" s="80"/>
      <c r="C37" s="81" t="s">
        <v>2</v>
      </c>
    </row>
    <row r="38" spans="1:3" ht="15.75" x14ac:dyDescent="0.25">
      <c r="A38" s="68" t="s">
        <v>15</v>
      </c>
      <c r="B38" s="70" t="s">
        <v>16</v>
      </c>
      <c r="C38" s="69">
        <v>3</v>
      </c>
    </row>
    <row r="39" spans="1:3" ht="15.75" x14ac:dyDescent="0.25">
      <c r="A39" s="68" t="s">
        <v>153</v>
      </c>
      <c r="B39" s="70" t="s">
        <v>60</v>
      </c>
      <c r="C39" s="69">
        <v>4</v>
      </c>
    </row>
    <row r="40" spans="1:3" ht="15.75" x14ac:dyDescent="0.25">
      <c r="A40" s="68" t="s">
        <v>19</v>
      </c>
      <c r="B40" s="70" t="s">
        <v>20</v>
      </c>
      <c r="C40" s="69">
        <v>2</v>
      </c>
    </row>
    <row r="41" spans="1:3" ht="15.75" x14ac:dyDescent="0.25">
      <c r="A41" s="68" t="s">
        <v>21</v>
      </c>
      <c r="B41" s="70" t="s">
        <v>22</v>
      </c>
      <c r="C41" s="69">
        <v>2</v>
      </c>
    </row>
    <row r="42" spans="1:3" ht="15.75" x14ac:dyDescent="0.25">
      <c r="A42" s="68" t="s">
        <v>25</v>
      </c>
      <c r="B42" s="70" t="s">
        <v>26</v>
      </c>
      <c r="C42" s="69">
        <v>3</v>
      </c>
    </row>
    <row r="43" spans="1:3" ht="15.75" x14ac:dyDescent="0.25">
      <c r="A43" s="68" t="s">
        <v>31</v>
      </c>
      <c r="B43" s="70" t="s">
        <v>32</v>
      </c>
      <c r="C43" s="69">
        <v>3</v>
      </c>
    </row>
    <row r="44" spans="1:3" ht="15.75" x14ac:dyDescent="0.25">
      <c r="A44" s="73" t="s">
        <v>51</v>
      </c>
      <c r="B44" s="87" t="s">
        <v>52</v>
      </c>
      <c r="C44" s="73">
        <v>4</v>
      </c>
    </row>
    <row r="45" spans="1:3" ht="15.75" x14ac:dyDescent="0.25">
      <c r="A45" s="82"/>
      <c r="B45" s="83" t="s">
        <v>17</v>
      </c>
      <c r="C45" s="84">
        <f>SUM(C38:C44)</f>
        <v>21</v>
      </c>
    </row>
    <row r="47" spans="1:3" ht="15.75" x14ac:dyDescent="0.25">
      <c r="A47" s="79" t="s">
        <v>35</v>
      </c>
      <c r="B47" s="80"/>
      <c r="C47" s="81" t="s">
        <v>2</v>
      </c>
    </row>
    <row r="48" spans="1:3" ht="15.75" x14ac:dyDescent="0.25">
      <c r="A48" s="68" t="s">
        <v>65</v>
      </c>
      <c r="B48" s="70" t="s">
        <v>66</v>
      </c>
      <c r="C48" s="69">
        <v>2</v>
      </c>
    </row>
    <row r="49" spans="1:3" ht="15.75" x14ac:dyDescent="0.25">
      <c r="A49" s="68"/>
      <c r="B49" s="70" t="s">
        <v>67</v>
      </c>
      <c r="C49" s="69"/>
    </row>
    <row r="50" spans="1:3" ht="15.75" x14ac:dyDescent="0.25">
      <c r="A50" s="82"/>
      <c r="B50" s="83" t="s">
        <v>17</v>
      </c>
      <c r="C50" s="84">
        <f>SUM(C48:C49)</f>
        <v>2</v>
      </c>
    </row>
    <row r="52" spans="1:3" ht="15.75" x14ac:dyDescent="0.25">
      <c r="A52" s="76" t="s">
        <v>68</v>
      </c>
      <c r="B52" s="77"/>
      <c r="C52" s="78"/>
    </row>
    <row r="53" spans="1:3" ht="15.75" x14ac:dyDescent="0.25">
      <c r="A53" s="79" t="s">
        <v>69</v>
      </c>
      <c r="B53" s="80"/>
      <c r="C53" s="81" t="s">
        <v>2</v>
      </c>
    </row>
    <row r="54" spans="1:3" ht="15.75" x14ac:dyDescent="0.25">
      <c r="A54" s="68" t="s">
        <v>33</v>
      </c>
      <c r="B54" s="70" t="s">
        <v>34</v>
      </c>
      <c r="C54" s="69">
        <v>3</v>
      </c>
    </row>
    <row r="55" spans="1:3" ht="15.75" x14ac:dyDescent="0.25">
      <c r="A55" s="68" t="s">
        <v>46</v>
      </c>
      <c r="B55" s="70" t="s">
        <v>47</v>
      </c>
      <c r="C55" s="69">
        <v>3</v>
      </c>
    </row>
    <row r="56" spans="1:3" ht="15.75" x14ac:dyDescent="0.25">
      <c r="A56" s="68" t="s">
        <v>48</v>
      </c>
      <c r="B56" s="70" t="s">
        <v>136</v>
      </c>
      <c r="C56" s="69">
        <v>3</v>
      </c>
    </row>
    <row r="57" spans="1:3" ht="15.75" x14ac:dyDescent="0.25">
      <c r="A57" s="68" t="s">
        <v>70</v>
      </c>
      <c r="B57" s="70" t="s">
        <v>71</v>
      </c>
      <c r="C57" s="69">
        <v>3</v>
      </c>
    </row>
    <row r="58" spans="1:3" ht="15.75" x14ac:dyDescent="0.25">
      <c r="A58" s="68" t="s">
        <v>72</v>
      </c>
      <c r="B58" s="70" t="s">
        <v>73</v>
      </c>
      <c r="C58" s="69">
        <v>3</v>
      </c>
    </row>
    <row r="59" spans="1:3" ht="15.75" x14ac:dyDescent="0.25">
      <c r="A59" s="68" t="s">
        <v>53</v>
      </c>
      <c r="B59" s="89" t="s">
        <v>54</v>
      </c>
      <c r="C59" s="86">
        <v>3</v>
      </c>
    </row>
    <row r="60" spans="1:3" s="117" customFormat="1" ht="15.75" x14ac:dyDescent="0.25">
      <c r="A60" s="92" t="s">
        <v>78</v>
      </c>
      <c r="B60" s="93" t="s">
        <v>79</v>
      </c>
      <c r="C60" s="92">
        <v>3</v>
      </c>
    </row>
    <row r="61" spans="1:3" ht="15.75" x14ac:dyDescent="0.25">
      <c r="A61" s="97" t="s">
        <v>80</v>
      </c>
      <c r="B61" s="98" t="s">
        <v>81</v>
      </c>
      <c r="C61" s="94"/>
    </row>
    <row r="62" spans="1:3" ht="15.75" x14ac:dyDescent="0.25">
      <c r="A62" s="97" t="s">
        <v>82</v>
      </c>
      <c r="B62" s="98" t="s">
        <v>83</v>
      </c>
      <c r="C62" s="94"/>
    </row>
    <row r="63" spans="1:3" ht="15.75" x14ac:dyDescent="0.25">
      <c r="A63" s="97" t="s">
        <v>94</v>
      </c>
      <c r="B63" s="98" t="s">
        <v>133</v>
      </c>
      <c r="C63" s="94"/>
    </row>
    <row r="64" spans="1:3" ht="15.75" x14ac:dyDescent="0.25">
      <c r="A64" s="82"/>
      <c r="B64" s="83" t="s">
        <v>17</v>
      </c>
      <c r="C64" s="84">
        <f>SUM(C54:C63)</f>
        <v>21</v>
      </c>
    </row>
    <row r="65" spans="1:3" ht="15.75" x14ac:dyDescent="0.25">
      <c r="A65" s="79" t="s">
        <v>84</v>
      </c>
      <c r="B65" s="80"/>
      <c r="C65" s="81" t="s">
        <v>2</v>
      </c>
    </row>
    <row r="66" spans="1:3" ht="18.75" x14ac:dyDescent="0.25">
      <c r="A66" s="68" t="s">
        <v>56</v>
      </c>
      <c r="B66" s="70" t="s">
        <v>57</v>
      </c>
      <c r="C66" s="69">
        <v>2</v>
      </c>
    </row>
    <row r="67" spans="1:3" ht="15.75" x14ac:dyDescent="0.25">
      <c r="A67" s="68" t="s">
        <v>58</v>
      </c>
      <c r="B67" s="70" t="s">
        <v>59</v>
      </c>
      <c r="C67" s="69">
        <v>3</v>
      </c>
    </row>
    <row r="68" spans="1:3" ht="15.75" x14ac:dyDescent="0.25">
      <c r="A68" s="68" t="s">
        <v>61</v>
      </c>
      <c r="B68" s="70" t="s">
        <v>62</v>
      </c>
      <c r="C68" s="69">
        <v>4</v>
      </c>
    </row>
    <row r="69" spans="1:3" ht="15.75" x14ac:dyDescent="0.25">
      <c r="A69" s="68" t="s">
        <v>63</v>
      </c>
      <c r="B69" s="70" t="s">
        <v>64</v>
      </c>
      <c r="C69" s="69">
        <v>3</v>
      </c>
    </row>
    <row r="70" spans="1:3" ht="16.5" thickBot="1" x14ac:dyDescent="0.3">
      <c r="A70" s="127" t="s">
        <v>160</v>
      </c>
      <c r="B70" s="121" t="s">
        <v>161</v>
      </c>
      <c r="C70" s="69">
        <v>2</v>
      </c>
    </row>
    <row r="71" spans="1:3" s="117" customFormat="1" ht="15.75" x14ac:dyDescent="0.25">
      <c r="A71" s="107" t="s">
        <v>78</v>
      </c>
      <c r="B71" s="115" t="s">
        <v>79</v>
      </c>
      <c r="C71" s="92">
        <v>3</v>
      </c>
    </row>
    <row r="72" spans="1:3" ht="15.75" x14ac:dyDescent="0.25">
      <c r="A72" s="97" t="s">
        <v>92</v>
      </c>
      <c r="B72" s="98" t="s">
        <v>93</v>
      </c>
      <c r="C72" s="94"/>
    </row>
    <row r="73" spans="1:3" ht="15.75" x14ac:dyDescent="0.25">
      <c r="A73" s="97" t="s">
        <v>95</v>
      </c>
      <c r="B73" s="98" t="s">
        <v>96</v>
      </c>
      <c r="C73" s="94"/>
    </row>
    <row r="74" spans="1:3" ht="15.75" x14ac:dyDescent="0.25">
      <c r="A74" s="82"/>
      <c r="B74" s="83" t="s">
        <v>17</v>
      </c>
      <c r="C74" s="84">
        <f>SUM(C66:C73)</f>
        <v>17</v>
      </c>
    </row>
    <row r="77" spans="1:3" ht="15.75" x14ac:dyDescent="0.25">
      <c r="A77" s="76" t="s">
        <v>99</v>
      </c>
      <c r="B77" s="77"/>
      <c r="C77" s="78"/>
    </row>
    <row r="78" spans="1:3" ht="15.75" x14ac:dyDescent="0.25">
      <c r="A78" s="79" t="s">
        <v>100</v>
      </c>
      <c r="B78" s="80"/>
      <c r="C78" s="81" t="s">
        <v>2</v>
      </c>
    </row>
    <row r="79" spans="1:3" ht="15.75" x14ac:dyDescent="0.25">
      <c r="A79" s="68" t="s">
        <v>101</v>
      </c>
      <c r="B79" s="70" t="s">
        <v>102</v>
      </c>
      <c r="C79" s="69">
        <v>3</v>
      </c>
    </row>
    <row r="80" spans="1:3" ht="15.75" x14ac:dyDescent="0.25">
      <c r="A80" s="68" t="s">
        <v>74</v>
      </c>
      <c r="B80" s="70" t="s">
        <v>75</v>
      </c>
      <c r="C80" s="69">
        <v>3</v>
      </c>
    </row>
    <row r="81" spans="1:3" ht="15.75" x14ac:dyDescent="0.25">
      <c r="A81" s="68" t="s">
        <v>76</v>
      </c>
      <c r="B81" s="70" t="s">
        <v>77</v>
      </c>
      <c r="C81" s="69">
        <v>3</v>
      </c>
    </row>
    <row r="82" spans="1:3" ht="15.75" x14ac:dyDescent="0.25">
      <c r="A82" s="68" t="s">
        <v>103</v>
      </c>
      <c r="B82" s="70" t="s">
        <v>104</v>
      </c>
      <c r="C82" s="69">
        <v>3</v>
      </c>
    </row>
    <row r="83" spans="1:3" s="117" customFormat="1" ht="15.75" x14ac:dyDescent="0.25">
      <c r="A83" s="96" t="s">
        <v>78</v>
      </c>
      <c r="B83" s="115" t="s">
        <v>105</v>
      </c>
      <c r="C83" s="107">
        <v>9</v>
      </c>
    </row>
    <row r="84" spans="1:3" ht="15.75" x14ac:dyDescent="0.25">
      <c r="A84" s="97" t="s">
        <v>152</v>
      </c>
      <c r="B84" s="98" t="s">
        <v>139</v>
      </c>
      <c r="C84" s="94"/>
    </row>
    <row r="85" spans="1:3" ht="15.75" x14ac:dyDescent="0.25">
      <c r="A85" s="97" t="s">
        <v>106</v>
      </c>
      <c r="B85" s="98" t="s">
        <v>107</v>
      </c>
      <c r="C85" s="94"/>
    </row>
    <row r="86" spans="1:3" ht="15.75" x14ac:dyDescent="0.25">
      <c r="A86" s="97" t="s">
        <v>108</v>
      </c>
      <c r="B86" s="98" t="s">
        <v>109</v>
      </c>
      <c r="C86" s="94"/>
    </row>
    <row r="87" spans="1:3" ht="15.75" x14ac:dyDescent="0.25">
      <c r="A87" s="97" t="s">
        <v>110</v>
      </c>
      <c r="B87" s="98" t="s">
        <v>111</v>
      </c>
      <c r="C87" s="94"/>
    </row>
    <row r="88" spans="1:3" ht="15.75" x14ac:dyDescent="0.25">
      <c r="A88" s="97" t="s">
        <v>112</v>
      </c>
      <c r="B88" s="98" t="s">
        <v>113</v>
      </c>
      <c r="C88" s="94"/>
    </row>
    <row r="89" spans="1:3" ht="15.75" x14ac:dyDescent="0.25">
      <c r="A89" s="97" t="s">
        <v>155</v>
      </c>
      <c r="B89" s="98" t="s">
        <v>114</v>
      </c>
      <c r="C89" s="94"/>
    </row>
    <row r="90" spans="1:3" ht="15.75" x14ac:dyDescent="0.25">
      <c r="A90" s="97" t="s">
        <v>115</v>
      </c>
      <c r="B90" s="98" t="s">
        <v>116</v>
      </c>
      <c r="C90" s="94"/>
    </row>
    <row r="91" spans="1:3" ht="15.75" x14ac:dyDescent="0.25">
      <c r="A91" s="97" t="s">
        <v>137</v>
      </c>
      <c r="B91" s="98" t="s">
        <v>138</v>
      </c>
      <c r="C91" s="94"/>
    </row>
    <row r="92" spans="1:3" ht="15.75" x14ac:dyDescent="0.25">
      <c r="A92" s="82"/>
      <c r="B92" s="83" t="s">
        <v>17</v>
      </c>
      <c r="C92" s="84">
        <f>SUM(C79:C91)</f>
        <v>21</v>
      </c>
    </row>
    <row r="93" spans="1:3" ht="15.75" x14ac:dyDescent="0.25">
      <c r="A93" s="79" t="s">
        <v>117</v>
      </c>
      <c r="B93" s="80"/>
      <c r="C93" s="81" t="s">
        <v>2</v>
      </c>
    </row>
    <row r="94" spans="1:3" ht="15.75" x14ac:dyDescent="0.25">
      <c r="A94" s="68" t="s">
        <v>86</v>
      </c>
      <c r="B94" s="70" t="s">
        <v>87</v>
      </c>
      <c r="C94" s="69">
        <v>4</v>
      </c>
    </row>
    <row r="95" spans="1:3" ht="15.75" x14ac:dyDescent="0.25">
      <c r="A95" s="68" t="s">
        <v>88</v>
      </c>
      <c r="B95" s="70" t="s">
        <v>89</v>
      </c>
      <c r="C95" s="69">
        <v>3</v>
      </c>
    </row>
    <row r="96" spans="1:3" ht="15.75" x14ac:dyDescent="0.25">
      <c r="A96" s="68" t="s">
        <v>90</v>
      </c>
      <c r="B96" s="70" t="s">
        <v>91</v>
      </c>
      <c r="C96" s="69">
        <v>3</v>
      </c>
    </row>
    <row r="97" spans="1:3" ht="15.75" x14ac:dyDescent="0.25">
      <c r="A97" s="68" t="s">
        <v>131</v>
      </c>
      <c r="B97" s="70" t="s">
        <v>132</v>
      </c>
      <c r="C97" s="69">
        <v>3</v>
      </c>
    </row>
    <row r="98" spans="1:3" ht="15.75" x14ac:dyDescent="0.25">
      <c r="A98" s="68" t="s">
        <v>151</v>
      </c>
      <c r="B98" s="70" t="s">
        <v>85</v>
      </c>
      <c r="C98" s="69">
        <v>2</v>
      </c>
    </row>
    <row r="99" spans="1:3" ht="15.75" x14ac:dyDescent="0.25">
      <c r="A99" s="82"/>
      <c r="B99" s="83" t="s">
        <v>17</v>
      </c>
      <c r="C99" s="84">
        <f>SUM(C93:C98)</f>
        <v>15</v>
      </c>
    </row>
    <row r="100" spans="1:3" ht="15.75" x14ac:dyDescent="0.25">
      <c r="B100" s="99"/>
    </row>
    <row r="101" spans="1:3" ht="15.75" x14ac:dyDescent="0.25">
      <c r="A101" s="79" t="s">
        <v>35</v>
      </c>
      <c r="B101" s="80"/>
      <c r="C101" s="81" t="s">
        <v>2</v>
      </c>
    </row>
    <row r="102" spans="1:3" ht="15.75" x14ac:dyDescent="0.25">
      <c r="A102" s="69" t="s">
        <v>97</v>
      </c>
      <c r="B102" s="85" t="s">
        <v>98</v>
      </c>
      <c r="C102" s="86">
        <v>3</v>
      </c>
    </row>
    <row r="103" spans="1:3" ht="15.75" x14ac:dyDescent="0.25">
      <c r="A103" s="82"/>
      <c r="B103" s="83" t="s">
        <v>17</v>
      </c>
      <c r="C103" s="84">
        <f>SUM(C102)</f>
        <v>3</v>
      </c>
    </row>
    <row r="105" spans="1:3" ht="15.75" x14ac:dyDescent="0.25">
      <c r="A105" s="76" t="s">
        <v>99</v>
      </c>
      <c r="B105" s="77"/>
      <c r="C105" s="78"/>
    </row>
    <row r="106" spans="1:3" ht="15.75" x14ac:dyDescent="0.25">
      <c r="A106" s="79" t="s">
        <v>148</v>
      </c>
      <c r="B106" s="80"/>
      <c r="C106" s="81" t="s">
        <v>2</v>
      </c>
    </row>
    <row r="107" spans="1:3" ht="15.75" x14ac:dyDescent="0.25">
      <c r="A107" s="68" t="s">
        <v>118</v>
      </c>
      <c r="B107" s="70" t="s">
        <v>119</v>
      </c>
      <c r="C107" s="69">
        <v>10</v>
      </c>
    </row>
    <row r="108" spans="1:3" ht="15.75" x14ac:dyDescent="0.25">
      <c r="A108" s="82"/>
      <c r="B108" s="83" t="s">
        <v>17</v>
      </c>
      <c r="C108" s="84">
        <f>SUM(C107)</f>
        <v>10</v>
      </c>
    </row>
  </sheetData>
  <mergeCells count="2">
    <mergeCell ref="A1:C1"/>
    <mergeCell ref="A2:C2"/>
  </mergeCells>
  <pageMargins left="0.7" right="0.4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AE1</vt:lpstr>
      <vt:lpstr>IE2</vt:lpstr>
      <vt:lpstr>IE1</vt:lpstr>
      <vt:lpstr>'AE1'!_Toc429541031</vt:lpstr>
      <vt:lpstr>'AE1'!Print_Area</vt:lpstr>
      <vt:lpstr>'IE1'!Print_Area</vt:lpstr>
      <vt:lpstr>'IE2'!Print_Area</vt:lpstr>
      <vt:lpstr>'AE1'!Print_Titles</vt:lpstr>
      <vt:lpstr>'IE1'!Print_Titles</vt:lpstr>
      <vt:lpstr>'IE2'!Print_Titles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Duyen-A2602</cp:lastModifiedBy>
  <cp:lastPrinted>2021-02-01T04:34:31Z</cp:lastPrinted>
  <dcterms:created xsi:type="dcterms:W3CDTF">2016-05-27T06:43:02Z</dcterms:created>
  <dcterms:modified xsi:type="dcterms:W3CDTF">2021-02-01T05:36:51Z</dcterms:modified>
</cp:coreProperties>
</file>