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his MC\Downloads\"/>
    </mc:Choice>
  </mc:AlternateContent>
  <xr:revisionPtr revIDLastSave="0" documentId="8_{86D893B4-B33B-44E3-BFA2-60F696F18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E1" sheetId="9" r:id="rId1"/>
    <sheet name="General LSCM (AE1)" sheetId="1" state="hidden" r:id="rId2"/>
    <sheet name="Logistics (IE2" sheetId="4" state="hidden" r:id="rId3"/>
    <sheet name="Logistics (IE1)" sheetId="5" state="hidden" r:id="rId4"/>
    <sheet name="Logistics(IE0)" sheetId="6" state="hidden" r:id="rId5"/>
    <sheet name="Danh sách các môn Elective" sheetId="7" state="hidden" r:id="rId6"/>
  </sheets>
  <definedNames>
    <definedName name="_xlnm.Print_Area" localSheetId="0">'AE1'!$A$1:$D$138</definedName>
    <definedName name="_xlnm.Print_Area" localSheetId="1">'General LSCM (AE1)'!$A$1:$D$146</definedName>
  </definedNames>
  <calcPr calcId="191029"/>
  <extLst>
    <ext uri="GoogleSheetsCustomDataVersion2">
      <go:sheetsCustomData xmlns:go="http://customooxmlschemas.google.com/" r:id="rId11" roundtripDataChecksum="F7Vn2bu9kqnMseIdlUjQtC3si67xUD87h58wmxsJdzw="/>
    </ext>
  </extLst>
</workbook>
</file>

<file path=xl/calcChain.xml><?xml version="1.0" encoding="utf-8"?>
<calcChain xmlns="http://schemas.openxmlformats.org/spreadsheetml/2006/main">
  <c r="D81" i="9" l="1"/>
  <c r="D67" i="9"/>
  <c r="D55" i="9"/>
  <c r="D51" i="9"/>
  <c r="D42" i="9"/>
  <c r="D33" i="9"/>
  <c r="D29" i="9"/>
  <c r="D20" i="9"/>
  <c r="D108" i="6" l="1"/>
  <c r="D105" i="6"/>
  <c r="D75" i="6"/>
  <c r="D72" i="6"/>
  <c r="D62" i="6"/>
  <c r="D49" i="6"/>
  <c r="D45" i="6"/>
  <c r="D35" i="6"/>
  <c r="D25" i="6"/>
  <c r="D18" i="6"/>
  <c r="D13" i="6"/>
  <c r="D108" i="5"/>
  <c r="D105" i="5"/>
  <c r="D75" i="5"/>
  <c r="D72" i="5"/>
  <c r="D62" i="5"/>
  <c r="D49" i="5"/>
  <c r="D45" i="5"/>
  <c r="D37" i="5"/>
  <c r="D27" i="5"/>
  <c r="D22" i="5"/>
  <c r="D14" i="5"/>
  <c r="D104" i="4"/>
  <c r="D79" i="4"/>
  <c r="D76" i="4"/>
  <c r="D66" i="4"/>
  <c r="D53" i="4"/>
  <c r="D49" i="4"/>
  <c r="D40" i="4"/>
  <c r="D30" i="4"/>
  <c r="D25" i="4"/>
  <c r="D14" i="4"/>
  <c r="D110" i="1"/>
  <c r="D83" i="1"/>
  <c r="D80" i="1"/>
  <c r="D66" i="1"/>
  <c r="D55" i="1"/>
  <c r="D51" i="1"/>
  <c r="D42" i="1"/>
  <c r="D33" i="1"/>
  <c r="D29" i="1"/>
  <c r="D20" i="1"/>
</calcChain>
</file>

<file path=xl/sharedStrings.xml><?xml version="1.0" encoding="utf-8"?>
<sst xmlns="http://schemas.openxmlformats.org/spreadsheetml/2006/main" count="1343" uniqueCount="314">
  <si>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</si>
  <si>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</si>
  <si>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TRƯỜNG ĐẠI HỌC QUỐC TẾ</t>
  </si>
  <si>
    <t xml:space="preserve">(Đính kèm Quyết định số      /QĐ-ĐHQT ngày     /    /2020 của Hiệu trưởng trường Đại học Quốc tế) </t>
  </si>
  <si>
    <t>TOTAL CREDITS: 150 (Note: Credits of Physical Training 1 and Physical Training 2 are not included in cumulative credits)</t>
  </si>
  <si>
    <t>No.</t>
  </si>
  <si>
    <t>Courses code</t>
  </si>
  <si>
    <t>Courses</t>
  </si>
  <si>
    <t>Credits</t>
  </si>
  <si>
    <t>Ghi chú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</si>
  <si>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</si>
  <si>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</si>
  <si>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</si>
  <si>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</si>
  <si>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</si>
  <si>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</si>
  <si>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</si>
  <si>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</si>
  <si>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</si>
  <si>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</si>
  <si>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</si>
  <si>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</si>
  <si>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</si>
  <si>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</si>
  <si>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</si>
  <si>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</si>
  <si>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</si>
  <si>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</si>
  <si>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</si>
  <si>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</si>
  <si>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</si>
  <si>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</si>
  <si>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</si>
  <si>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</si>
  <si>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</si>
  <si>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</si>
  <si>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</si>
  <si>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</si>
  <si>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</si>
  <si>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IS056IU</t>
  </si>
  <si>
    <t>Introduction to Logistics &amp; Supply Chain Management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</si>
  <si>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</si>
  <si>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</si>
  <si>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</si>
  <si>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</si>
  <si>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</si>
  <si>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</si>
  <si>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</si>
  <si>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</si>
  <si>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IS019IU</t>
  </si>
  <si>
    <t>Production Management</t>
  </si>
  <si>
    <t>IS086IU</t>
  </si>
  <si>
    <t xml:space="preserve">Introduction to Computing </t>
  </si>
  <si>
    <t>MA027IU</t>
  </si>
  <si>
    <t>Applied Linear Algebra</t>
  </si>
  <si>
    <t>IS004IU</t>
  </si>
  <si>
    <t>Engineering Probability &amp; Statistics</t>
  </si>
  <si>
    <t>IS055IU</t>
  </si>
  <si>
    <t>Principles of Logistics and Supply Chain Management</t>
  </si>
  <si>
    <t>PE017IU</t>
  </si>
  <si>
    <t>Scientific socialism</t>
  </si>
  <si>
    <t>PE021IU</t>
  </si>
  <si>
    <t xml:space="preserve">Pháp luật đại cương </t>
  </si>
  <si>
    <t>chỉnh sửa CTĐT từ 152 TC thành 150 TC: Chuyển Business Law sang học kỳ 5, thay bằng pháp luật đại cương</t>
  </si>
  <si>
    <t>Semester 4</t>
  </si>
  <si>
    <t>IS020IU</t>
  </si>
  <si>
    <t>Engineering Economy</t>
  </si>
  <si>
    <t>IS103IU</t>
  </si>
  <si>
    <t>Deterministic Models in OR</t>
  </si>
  <si>
    <t>IS057IU</t>
  </si>
  <si>
    <t xml:space="preserve">Warehouse Engineering Management </t>
  </si>
  <si>
    <t>MA023IU</t>
  </si>
  <si>
    <t>Calculus 3</t>
  </si>
  <si>
    <t>IS074IU</t>
  </si>
  <si>
    <t xml:space="preserve">Import – Export Management </t>
  </si>
  <si>
    <t>PE018IU</t>
  </si>
  <si>
    <t>History of the Communist Party of Vietnam</t>
  </si>
  <si>
    <t>PE019IU</t>
  </si>
  <si>
    <t>HCM’ s thoughts</t>
  </si>
  <si>
    <t>IS069IU</t>
  </si>
  <si>
    <t>Internship 1</t>
  </si>
  <si>
    <t>Military Training</t>
  </si>
  <si>
    <t>Semester 5</t>
  </si>
  <si>
    <t>IS109IU</t>
  </si>
  <si>
    <t>Materials Handling Systems</t>
  </si>
  <si>
    <t>IS091IU</t>
  </si>
  <si>
    <t>Management Information System with ERP Applications</t>
  </si>
  <si>
    <t>IS023IU</t>
  </si>
  <si>
    <t>Inventory Management</t>
  </si>
  <si>
    <t>IS110IU</t>
  </si>
  <si>
    <t>Procurement Management</t>
  </si>
  <si>
    <t xml:space="preserve"> Chỉnh sửa CTĐT chia các minors: thay thế môn Material Handing Systems bằng môn Cold Chain Systems</t>
  </si>
  <si>
    <t>IS082IU</t>
  </si>
  <si>
    <t xml:space="preserve">Retail Management </t>
  </si>
  <si>
    <t>IS104IU</t>
  </si>
  <si>
    <t>Time Series &amp; Forecasting Techniques</t>
  </si>
  <si>
    <t>IS___IU</t>
  </si>
  <si>
    <t>Nhóm tự chọn số 01 - LSCM Elective Course 
(choose 1 course below)</t>
  </si>
  <si>
    <t>IS073IU</t>
  </si>
  <si>
    <t>Business Law</t>
  </si>
  <si>
    <t>IS035IU</t>
  </si>
  <si>
    <t>Systems Engineering</t>
  </si>
  <si>
    <t>Semester 6</t>
  </si>
  <si>
    <t>IS079IU</t>
  </si>
  <si>
    <t>Scientific Writing</t>
  </si>
  <si>
    <t>IS027IU</t>
  </si>
  <si>
    <t>Scheduling &amp; Sequencing</t>
  </si>
  <si>
    <t>BA005IU</t>
  </si>
  <si>
    <t xml:space="preserve">Financial Accounting </t>
  </si>
  <si>
    <t>IS078IU</t>
  </si>
  <si>
    <t>Logistics engineering &amp; supply chain design</t>
  </si>
  <si>
    <t>IS105IU</t>
  </si>
  <si>
    <t>Cold Chain Systems</t>
  </si>
  <si>
    <t>IS065IU</t>
  </si>
  <si>
    <t xml:space="preserve">Supply Security And Risk Management </t>
  </si>
  <si>
    <t>IS026IU</t>
  </si>
  <si>
    <t xml:space="preserve">Project Management </t>
  </si>
  <si>
    <t>IS070IU</t>
  </si>
  <si>
    <t>Internship 2</t>
  </si>
  <si>
    <t>Semester 7</t>
  </si>
  <si>
    <t>IS111IU</t>
  </si>
  <si>
    <t>Capstone 1</t>
  </si>
  <si>
    <t>IS033IU</t>
  </si>
  <si>
    <t>Multi-Criteria Decision Making</t>
  </si>
  <si>
    <t>IS067IU</t>
  </si>
  <si>
    <t>International Transportation &amp; Logistics</t>
  </si>
  <si>
    <t>IS107IU</t>
  </si>
  <si>
    <t>Supply Chain Modelling and Simulation</t>
  </si>
  <si>
    <t>IS062IU</t>
  </si>
  <si>
    <t xml:space="preserve">E-Logistics in Supply Chain Management </t>
  </si>
  <si>
    <t>Nhóm tự chọn số 02 - ISE Elective Course 
(choose 1 course below)</t>
  </si>
  <si>
    <t>IS025IU</t>
  </si>
  <si>
    <t xml:space="preserve">Quality Management </t>
  </si>
  <si>
    <t>IS063IU</t>
  </si>
  <si>
    <t xml:space="preserve">Sustainability in Supply Chain </t>
  </si>
  <si>
    <t>IS072IU</t>
  </si>
  <si>
    <t xml:space="preserve">Port Planning and Operations </t>
  </si>
  <si>
    <t>BA130IU</t>
  </si>
  <si>
    <t xml:space="preserve">Organizational Behavior </t>
  </si>
  <si>
    <t>BA032IU</t>
  </si>
  <si>
    <t xml:space="preserve">Sales Management </t>
  </si>
  <si>
    <t>IS045IU</t>
  </si>
  <si>
    <t>Leadership</t>
  </si>
  <si>
    <t>IS080IU</t>
  </si>
  <si>
    <t>Creative Thinking</t>
  </si>
  <si>
    <t>BA003IU</t>
  </si>
  <si>
    <t xml:space="preserve">Principles Of Marketing </t>
  </si>
  <si>
    <t>BA156IU</t>
  </si>
  <si>
    <t xml:space="preserve">Human Resources Management </t>
  </si>
  <si>
    <t>IS066IU</t>
  </si>
  <si>
    <t xml:space="preserve">Data Mining In Supply Chain </t>
  </si>
  <si>
    <t>IS100IU</t>
  </si>
  <si>
    <t>Decision Analytics</t>
  </si>
  <si>
    <t>_____IU</t>
  </si>
  <si>
    <t>Nhóm tự chọn số 03 - Free Elective Course
 (choose 1 course)</t>
  </si>
  <si>
    <t>Semester 8</t>
  </si>
  <si>
    <t>IS048IU</t>
  </si>
  <si>
    <t xml:space="preserve">Thesis </t>
  </si>
  <si>
    <t>TỔNG SỐ TÍN CHỈ</t>
  </si>
  <si>
    <t>FREE-ELECTIVE COURSE (Nhóm tự chọn số 3): Student can select 01 course in the following list.</t>
  </si>
  <si>
    <t>PE014IU</t>
  </si>
  <si>
    <t>Environmental Science</t>
  </si>
  <si>
    <t>chỉnh sửa CTĐT từ 152 TC thành 150 TC: Chuyển Environmental Science thành môn tự chọn nhóm số 3</t>
  </si>
  <si>
    <t>PE020IU</t>
  </si>
  <si>
    <t>Ethics and professional skills for engineers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</si>
  <si>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</si>
  <si>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</si>
  <si>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</si>
  <si>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</si>
  <si>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</si>
  <si>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</si>
  <si>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</si>
  <si>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</si>
  <si>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</si>
  <si>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</si>
  <si>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</si>
  <si>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</si>
  <si>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</si>
  <si>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</si>
  <si>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</si>
  <si>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</si>
  <si>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</si>
  <si>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</si>
  <si>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</si>
  <si>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</si>
  <si>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</si>
  <si>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</si>
  <si>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</si>
  <si>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</si>
  <si>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</si>
  <si>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</si>
  <si>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</si>
  <si>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</si>
  <si>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</si>
  <si>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</si>
  <si>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</si>
  <si>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</si>
  <si>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</si>
  <si>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</si>
  <si>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</si>
  <si>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</si>
  <si>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</si>
  <si>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</si>
  <si>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</si>
  <si>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</si>
  <si>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</si>
  <si>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</si>
  <si>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</si>
  <si>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</si>
  <si>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</si>
  <si>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</si>
  <si>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</si>
  <si>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</si>
  <si>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</si>
  <si>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</si>
  <si>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</si>
  <si>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</si>
  <si>
    <t>Deterministic models in OR</t>
  </si>
  <si>
    <t>IS106IU</t>
  </si>
  <si>
    <t>E-commerce Systems</t>
  </si>
  <si>
    <t>IS092IU</t>
  </si>
  <si>
    <t>Data Collection, Analysis, and Applications</t>
  </si>
  <si>
    <t>IS093IU</t>
  </si>
  <si>
    <t>Predictive Data Analytics and Applications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</si>
  <si>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</si>
  <si>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</si>
  <si>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IE2</t>
  </si>
  <si>
    <t>TOTAL CREDITS: 165 (Note: Credits of Physical Training 1 and Physical Training 2 are not included in cumulative credits)</t>
  </si>
  <si>
    <t>ENTP02</t>
  </si>
  <si>
    <t>Intensive English 2 - Twinning Program</t>
  </si>
  <si>
    <t xml:space="preserve">Summer Semester </t>
  </si>
  <si>
    <t>Introduction to Computing</t>
  </si>
  <si>
    <t>IS081IU</t>
  </si>
  <si>
    <t>Ethnics and professional skills for engineers</t>
  </si>
  <si>
    <t>IS040IU</t>
  </si>
  <si>
    <t>Management Information systems</t>
  </si>
  <si>
    <t>IS059IU</t>
  </si>
  <si>
    <t xml:space="preserve">Materials Handling Systems </t>
  </si>
  <si>
    <t>IS058IU</t>
  </si>
  <si>
    <t>Time series &amp; forecasting techniques</t>
  </si>
  <si>
    <t>IS054IU</t>
  </si>
  <si>
    <t>Engineering Drawing</t>
  </si>
  <si>
    <t>IS024IU</t>
  </si>
  <si>
    <t>Probabilistic Models in OR</t>
  </si>
  <si>
    <t>IS068IU</t>
  </si>
  <si>
    <t xml:space="preserve">Procurement Management </t>
  </si>
  <si>
    <t>Logistic engineering &amp; supply chain design</t>
  </si>
  <si>
    <t>IS028IU</t>
  </si>
  <si>
    <t>Simulation Models in IE</t>
  </si>
  <si>
    <t xml:space="preserve"> IS083IU</t>
  </si>
  <si>
    <t>Capstone Design</t>
  </si>
  <si>
    <t>International Transportation &amp;  Logistics</t>
  </si>
  <si>
    <t>IS089IU</t>
  </si>
  <si>
    <t>Numerical methods</t>
  </si>
  <si>
    <t xml:space="preserve">E-Logistics in Supply chain management </t>
  </si>
  <si>
    <t>IS064IU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</si>
  <si>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rgb="FF000000"/>
        <rFont val="Times New Roman"/>
        <family val="1"/>
      </rPr>
      <t xml:space="preserve"> </t>
    </r>
  </si>
  <si>
    <t>Nhóm tự chọn số 03 - ISE Elective Course 
(choose 1 course)</t>
  </si>
  <si>
    <t>IS071IU</t>
  </si>
  <si>
    <t>FREE-ELECTIVE COURSE: Student can select 01 course in the following list.</t>
  </si>
  <si>
    <t>LIST OF FREE-ELECTIVE COURSES</t>
  </si>
  <si>
    <t>BA167IU</t>
  </si>
  <si>
    <t>Introduction to Vietnamese Legal System</t>
  </si>
  <si>
    <t>IT064IU</t>
  </si>
  <si>
    <t>BM013IU</t>
  </si>
  <si>
    <t>Entrepreneurship in Biomedical Engineering</t>
  </si>
  <si>
    <t>BM005IU</t>
  </si>
  <si>
    <t>Statistics for Health Science</t>
  </si>
  <si>
    <t>BT152IU</t>
  </si>
  <si>
    <t>Biostatistics</t>
  </si>
  <si>
    <t>MAFE314IU</t>
  </si>
  <si>
    <t>Financial Econometrics</t>
  </si>
  <si>
    <t>PH045IU</t>
  </si>
  <si>
    <t>Fundamental of Surveying</t>
  </si>
  <si>
    <t>CE503IU</t>
  </si>
  <si>
    <t>Pavement design &amp; Maintenance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</si>
  <si>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</si>
  <si>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</si>
  <si>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IE1</t>
  </si>
  <si>
    <t>TOTAL CREDITS: 182 (Note: Credits of Physical Training 1 and
 Physical Training 2 are not included in cumulative credits)</t>
  </si>
  <si>
    <t>ENTP01</t>
  </si>
  <si>
    <t>Intensive English 1- Twinning Program</t>
  </si>
  <si>
    <t>Intensive English 2- Twinning Program</t>
  </si>
  <si>
    <t>`</t>
  </si>
  <si>
    <t>Management Information Systems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</si>
  <si>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theme="1"/>
        <rFont val="Times New Roman"/>
        <family val="1"/>
      </rPr>
      <t xml:space="preserve"> </t>
    </r>
  </si>
  <si>
    <t>Semester 9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</si>
  <si>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</si>
  <si>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</si>
  <si>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LOGISTICS VÀ QUẢN LÝ CHUỖI CUNG ỨNG
 KHÓA 2021- TRÌNH ĐỘ IE0</t>
  </si>
  <si>
    <t>TOTAL CREDITS: 204 (Note: Credits of Physical Training 1 and
 Physical Training 2 are not included in cumulative credits)</t>
  </si>
  <si>
    <t>ENTP00</t>
  </si>
  <si>
    <t>Intensive English 0- Twinning Program</t>
  </si>
  <si>
    <t>Principles Logistics and Supply Chain Management</t>
  </si>
  <si>
    <r>
      <rPr>
        <sz val="12"/>
        <color theme="1"/>
        <rFont val="Times New Roman"/>
        <family val="1"/>
      </rPr>
      <t>Entrepreneurship In Supply Chain</t>
    </r>
    <r>
      <rPr>
        <i/>
        <sz val="12"/>
        <color theme="1"/>
        <rFont val="Times New Roman"/>
        <family val="1"/>
      </rPr>
      <t xml:space="preserve"> </t>
    </r>
  </si>
  <si>
    <t>Thesis</t>
  </si>
  <si>
    <t>DANH SACH CAC MON FREE-ELECTIVE COURSE</t>
  </si>
  <si>
    <t>STT</t>
  </si>
  <si>
    <t>Mã môn học</t>
  </si>
  <si>
    <t>Tên môn học</t>
  </si>
  <si>
    <t>Số tín chỉ</t>
  </si>
  <si>
    <t>Nhóm tự chọn theo hướng GENERAL</t>
  </si>
  <si>
    <t>Nhóm tự chọn số 03 - Free Elective Course 
(choose 1 course)</t>
  </si>
  <si>
    <t>Nhóm tự chọn theo hướng LSCM FOR E-COMMERCE</t>
  </si>
  <si>
    <t>Nhóm tự chọn theo hướng SUPPLY CHAIN ANALYTICS</t>
  </si>
  <si>
    <t>CHƯƠNG TRÌNH ĐÀO TẠO NGÀNH LOGISTICS VÀ QUẢN LÝ CHUỖI CUNG ỨNG
 KHÓA 2023- TRÌNH ĐỘ AE1
3 HƯỚNG</t>
  </si>
  <si>
    <t>General Law</t>
  </si>
  <si>
    <t>Nhóm tự chọn số 03 - LSCM Elective Course 
(choose 3 courses below)</t>
  </si>
  <si>
    <t>Nhóm tự chọn số 04 - LSCM Elective Course 
(choose 1 course below)</t>
  </si>
  <si>
    <t>Nhóm tự chọn số 05 - Free Elective Course 
(choose 1 course)</t>
  </si>
  <si>
    <t>Nhóm tự chọn số 02- LSCM Elective Course 
(choose 1 course below)</t>
  </si>
  <si>
    <t>CHƯƠNG TRÌNH ĐÀO TẠO NGÀNH LOGISTICS VÀ QUẢN LÝ CHUỖI CUNG ỨNG
 KHÓA 2023</t>
  </si>
  <si>
    <t xml:space="preserve">(Đính kèm Quyết định số      /QĐ-ĐHQT ngày     /    /      của Hiệu trưởng trường Đại học Quốc tế) </t>
  </si>
  <si>
    <t>Engineering Probability &amp; Statistics (4 TC lý thuyết)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</si>
</sst>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22222"/>
      <name val="Times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&quot;Times New Roman&quot;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FF0000"/>
      <name val="Calibri"/>
      <family val="2"/>
    </font>
    <font>
      <b/>
      <sz val="12"/>
      <color rgb="FF222222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Calibri"/>
      <family val="2"/>
    </font>
    <font>
      <i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7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/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0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6" fillId="0" borderId="0" xfId="0" applyFont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0" borderId="3" xfId="0" applyFont="1" applyBorder="1" applyAlignment="1">
      <alignment horizontal="left" vertical="top"/>
    </xf>
    <xf numFmtId="0" fontId="20" fillId="0" borderId="0" xfId="0" applyFont="1"/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Border="1"/>
    <xf numFmtId="0" fontId="16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22" fillId="0" borderId="0" xfId="0" applyFont="1"/>
    <xf numFmtId="0" fontId="2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1" fillId="5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top"/>
    </xf>
    <xf numFmtId="0" fontId="4" fillId="9" borderId="3" xfId="0" applyFont="1" applyFill="1" applyBorder="1" applyAlignment="1">
      <alignment vertical="top"/>
    </xf>
    <xf numFmtId="0" fontId="4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4" fillId="9" borderId="0" xfId="0" applyFont="1" applyFill="1"/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/>
    </xf>
    <xf numFmtId="0" fontId="8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textRotation="90"/>
    </xf>
    <xf numFmtId="0" fontId="4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top" wrapText="1"/>
    </xf>
    <xf numFmtId="43" fontId="2" fillId="0" borderId="0" xfId="1" applyFont="1"/>
    <xf numFmtId="0" fontId="4" fillId="12" borderId="1" xfId="0" applyFont="1" applyFill="1" applyBorder="1"/>
    <xf numFmtId="0" fontId="1" fillId="12" borderId="6" xfId="0" applyFont="1" applyFill="1" applyBorder="1" applyAlignment="1">
      <alignment vertical="center"/>
    </xf>
    <xf numFmtId="0" fontId="1" fillId="12" borderId="5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left" vertical="center"/>
    </xf>
    <xf numFmtId="0" fontId="1" fillId="12" borderId="0" xfId="0" applyFont="1" applyFill="1"/>
    <xf numFmtId="0" fontId="0" fillId="12" borderId="0" xfId="0" applyFill="1"/>
    <xf numFmtId="0" fontId="1" fillId="12" borderId="1" xfId="0" applyFont="1" applyFill="1" applyBorder="1"/>
    <xf numFmtId="0" fontId="1" fillId="12" borderId="1" xfId="0" applyFont="1" applyFill="1" applyBorder="1" applyAlignment="1">
      <alignment wrapText="1"/>
    </xf>
    <xf numFmtId="0" fontId="4" fillId="12" borderId="0" xfId="0" applyFont="1" applyFill="1" applyAlignment="1">
      <alignment horizontal="left" vertical="center"/>
    </xf>
    <xf numFmtId="0" fontId="1" fillId="12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7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7" fillId="0" borderId="10" xfId="0" applyFont="1" applyBorder="1"/>
    <xf numFmtId="0" fontId="11" fillId="0" borderId="0" xfId="0" applyFont="1" applyAlignment="1">
      <alignment horizontal="left" vertical="center"/>
    </xf>
    <xf numFmtId="0" fontId="0" fillId="0" borderId="0" xfId="0"/>
    <xf numFmtId="0" fontId="4" fillId="9" borderId="2" xfId="0" applyFont="1" applyFill="1" applyBorder="1" applyAlignment="1">
      <alignment horizontal="left" vertical="top"/>
    </xf>
    <xf numFmtId="0" fontId="1" fillId="9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0" fillId="9" borderId="0" xfId="0" applyFill="1"/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7" xfId="0" applyFont="1" applyBorder="1"/>
    <xf numFmtId="0" fontId="9" fillId="0" borderId="7" xfId="0" applyFont="1" applyBorder="1" applyAlignment="1">
      <alignment horizontal="center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0" xfId="0" applyFont="1" applyFill="1"/>
    <xf numFmtId="0" fontId="25" fillId="8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25" fillId="0" borderId="0" xfId="0" applyFont="1"/>
    <xf numFmtId="0" fontId="2" fillId="0" borderId="11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6" fillId="9" borderId="3" xfId="0" applyFont="1" applyFill="1" applyBorder="1"/>
    <xf numFmtId="0" fontId="3" fillId="9" borderId="0" xfId="0" applyFont="1" applyFill="1"/>
    <xf numFmtId="0" fontId="26" fillId="0" borderId="3" xfId="0" applyFont="1" applyBorder="1"/>
    <xf numFmtId="0" fontId="3" fillId="2" borderId="1" xfId="0" applyFont="1" applyFill="1" applyBorder="1"/>
    <xf numFmtId="0" fontId="2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5F65DD3A-8F6D-4C67-B18D-980A92C48E30}"/>
            </a:ext>
          </a:extLst>
        </xdr:cNvPr>
        <xdr:cNvGrpSpPr/>
      </xdr:nvGrpSpPr>
      <xdr:grpSpPr>
        <a:xfrm>
          <a:off x="5420846" y="504265"/>
          <a:ext cx="133350" cy="38100"/>
          <a:chOff x="5279325" y="3760950"/>
          <a:chExt cx="133350" cy="38101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CBA10C57-049E-E9A2-6D1F-D32535221F5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DCAE3E4D-51CF-262B-9282-288DFCE3CABC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E3131A37-08F8-DEFE-DE25-F9BDE5079717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F65276F7-F088-F1AA-1A25-ACB0A4336114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FA3225B2-6A01-49A1-C15E-986182C6897F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264ABED4-B945-E131-28F2-368E81CC3806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B011E861-9532-84C3-04B0-E91CE499F29D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0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39AD313D-905A-4B4D-8CC2-3D49FC4D2D34}"/>
            </a:ext>
          </a:extLst>
        </xdr:cNvPr>
        <xdr:cNvGrpSpPr/>
      </xdr:nvGrpSpPr>
      <xdr:grpSpPr>
        <a:xfrm>
          <a:off x="336176" y="765922"/>
          <a:ext cx="38100" cy="9525"/>
          <a:chOff x="5326950" y="3775238"/>
          <a:chExt cx="38100" cy="9525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D78059C9-0259-169D-976E-3499A604AF12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6F000D8C-9F9C-49E1-F846-084A2B183468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>
              <a:extLst>
                <a:ext uri="{FF2B5EF4-FFF2-40B4-BE49-F238E27FC236}">
                  <a16:creationId xmlns:a16="http://schemas.microsoft.com/office/drawing/2014/main" id="{E266A950-DF68-6DF5-BC19-233106336E41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DF80F70D-2D78-FCCD-8EA9-5D379B5058DA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>
                <a:extLst>
                  <a:ext uri="{FF2B5EF4-FFF2-40B4-BE49-F238E27FC236}">
                    <a16:creationId xmlns:a16="http://schemas.microsoft.com/office/drawing/2014/main" id="{D4224CD1-B8E0-5DB3-BC1A-6131137357D8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" name="Shape 14">
                  <a:extLst>
                    <a:ext uri="{FF2B5EF4-FFF2-40B4-BE49-F238E27FC236}">
                      <a16:creationId xmlns:a16="http://schemas.microsoft.com/office/drawing/2014/main" id="{B9F640ED-87D3-BF97-C888-135B94ACD111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15">
                  <a:extLst>
                    <a:ext uri="{FF2B5EF4-FFF2-40B4-BE49-F238E27FC236}">
                      <a16:creationId xmlns:a16="http://schemas.microsoft.com/office/drawing/2014/main" id="{14DC8DC6-983F-8D4C-CC14-F4EA4C725731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70AF5901-5BD2-4FFC-863A-ABF05369B4B6}"/>
            </a:ext>
          </a:extLst>
        </xdr:cNvPr>
        <xdr:cNvGrpSpPr/>
      </xdr:nvGrpSpPr>
      <xdr:grpSpPr>
        <a:xfrm>
          <a:off x="3206563" y="480732"/>
          <a:ext cx="2676525" cy="38100"/>
          <a:chOff x="4007738" y="3760950"/>
          <a:chExt cx="2676525" cy="38100"/>
        </a:xfrm>
      </xdr:grpSpPr>
      <xdr:grpSp>
        <xdr:nvGrpSpPr>
          <xdr:cNvPr id="19" name="Shape 16">
            <a:extLst>
              <a:ext uri="{FF2B5EF4-FFF2-40B4-BE49-F238E27FC236}">
                <a16:creationId xmlns:a16="http://schemas.microsoft.com/office/drawing/2014/main" id="{320D4C5C-84B1-8B54-CF17-523D29F768FE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7B02CDEB-1F15-515B-28EE-67CEC9DF0EA8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7">
              <a:extLst>
                <a:ext uri="{FF2B5EF4-FFF2-40B4-BE49-F238E27FC236}">
                  <a16:creationId xmlns:a16="http://schemas.microsoft.com/office/drawing/2014/main" id="{28C9BD3E-DC52-7139-7454-8D6CB29A0D37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6E986401-694B-CC83-33BE-A91EC755493C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19">
                <a:extLst>
                  <a:ext uri="{FF2B5EF4-FFF2-40B4-BE49-F238E27FC236}">
                    <a16:creationId xmlns:a16="http://schemas.microsoft.com/office/drawing/2014/main" id="{6069C7A4-6982-BA95-860F-98BCAE8E250C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20">
                  <a:extLst>
                    <a:ext uri="{FF2B5EF4-FFF2-40B4-BE49-F238E27FC236}">
                      <a16:creationId xmlns:a16="http://schemas.microsoft.com/office/drawing/2014/main" id="{A14695A7-345E-2E22-5FF5-BF1B7C93465B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21">
                  <a:extLst>
                    <a:ext uri="{FF2B5EF4-FFF2-40B4-BE49-F238E27FC236}">
                      <a16:creationId xmlns:a16="http://schemas.microsoft.com/office/drawing/2014/main" id="{18D94D68-2754-45AD-D624-BC71786E8105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0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4FD2213A-FDFF-4D56-9BA9-5DA3165A8A9D}"/>
            </a:ext>
          </a:extLst>
        </xdr:cNvPr>
        <xdr:cNvGrpSpPr/>
      </xdr:nvGrpSpPr>
      <xdr:grpSpPr>
        <a:xfrm>
          <a:off x="336176" y="765922"/>
          <a:ext cx="38100" cy="9525"/>
          <a:chOff x="5326950" y="3775238"/>
          <a:chExt cx="38100" cy="9525"/>
        </a:xfrm>
      </xdr:grpSpPr>
      <xdr:grpSp>
        <xdr:nvGrpSpPr>
          <xdr:cNvPr id="27" name="Shape 22">
            <a:extLst>
              <a:ext uri="{FF2B5EF4-FFF2-40B4-BE49-F238E27FC236}">
                <a16:creationId xmlns:a16="http://schemas.microsoft.com/office/drawing/2014/main" id="{EB894B4D-8340-3DEC-8283-28B11E13EB1A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C1ECE8D4-2406-1A74-068B-FA82918E9E94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3">
              <a:extLst>
                <a:ext uri="{FF2B5EF4-FFF2-40B4-BE49-F238E27FC236}">
                  <a16:creationId xmlns:a16="http://schemas.microsoft.com/office/drawing/2014/main" id="{F9619E5E-6CA5-DBC4-0FBD-CAB10808392F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24">
                <a:extLst>
                  <a:ext uri="{FF2B5EF4-FFF2-40B4-BE49-F238E27FC236}">
                    <a16:creationId xmlns:a16="http://schemas.microsoft.com/office/drawing/2014/main" id="{8D2A38A4-F4A2-BA90-3D24-9990C87CA19E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25">
                <a:extLst>
                  <a:ext uri="{FF2B5EF4-FFF2-40B4-BE49-F238E27FC236}">
                    <a16:creationId xmlns:a16="http://schemas.microsoft.com/office/drawing/2014/main" id="{942AB31B-057F-1A21-9CB3-D0AE1023639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2" name="Shape 26">
                  <a:extLst>
                    <a:ext uri="{FF2B5EF4-FFF2-40B4-BE49-F238E27FC236}">
                      <a16:creationId xmlns:a16="http://schemas.microsoft.com/office/drawing/2014/main" id="{A94B4C8B-8309-110A-897B-A7B96DD5F64B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27">
                  <a:extLst>
                    <a:ext uri="{FF2B5EF4-FFF2-40B4-BE49-F238E27FC236}">
                      <a16:creationId xmlns:a16="http://schemas.microsoft.com/office/drawing/2014/main" id="{71373FD2-B8AA-DF8A-BAF5-59DADF81AE29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422900" y="508000"/>
          <a:ext cx="133350" cy="38100"/>
          <a:chOff x="5279325" y="3760950"/>
          <a:chExt cx="133350" cy="38101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33375" y="771525"/>
          <a:ext cx="38100" cy="9525"/>
          <a:chOff x="5326950" y="3775238"/>
          <a:chExt cx="38100" cy="9525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" name="Shape 1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16" name="Shape 14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" name="Shape 15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1847850</xdr:colOff>
      <xdr:row>1</xdr:row>
      <xdr:rowOff>228600</xdr:rowOff>
    </xdr:from>
    <xdr:ext cx="2676525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206750" y="482600"/>
          <a:ext cx="2676525" cy="38100"/>
          <a:chOff x="4007738" y="3760950"/>
          <a:chExt cx="2676525" cy="38100"/>
        </a:xfrm>
      </xdr:grpSpPr>
      <xdr:grpSp>
        <xdr:nvGrpSpPr>
          <xdr:cNvPr id="19" name="Shape 1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007738" y="3760950"/>
            <a:ext cx="2676525" cy="38100"/>
            <a:chOff x="4007738" y="3760950"/>
            <a:chExt cx="2676525" cy="38100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07738" y="3760950"/>
              <a:ext cx="26765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4007738" y="3760950"/>
              <a:ext cx="2676525" cy="38100"/>
              <a:chOff x="4007738" y="3760950"/>
              <a:chExt cx="2676525" cy="38100"/>
            </a:xfrm>
          </xdr:grpSpPr>
          <xdr:sp macro="" textlink="">
            <xdr:nvSpPr>
              <xdr:cNvPr id="22" name="Shape 18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4007738" y="3760950"/>
                <a:ext cx="26765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" name="Shape 19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007738" y="3760950"/>
                <a:ext cx="2676525" cy="38100"/>
                <a:chOff x="4007738" y="3770475"/>
                <a:chExt cx="2676525" cy="19050"/>
              </a:xfrm>
            </xdr:grpSpPr>
            <xdr:sp macro="" textlink="">
              <xdr:nvSpPr>
                <xdr:cNvPr id="24" name="Shape 20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SpPr/>
              </xdr:nvSpPr>
              <xdr:spPr>
                <a:xfrm>
                  <a:off x="4007738" y="3770475"/>
                  <a:ext cx="267652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" name="Shape 21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 rot="10800000" flipH="1">
                  <a:off x="4007738" y="3770475"/>
                  <a:ext cx="2676525" cy="1905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333375" y="771525"/>
          <a:ext cx="38100" cy="9525"/>
          <a:chOff x="5326950" y="3775238"/>
          <a:chExt cx="38100" cy="9525"/>
        </a:xfrm>
      </xdr:grpSpPr>
      <xdr:grpSp>
        <xdr:nvGrpSpPr>
          <xdr:cNvPr id="27" name="Shape 2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30" name="Shape 2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" name="Shape 25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32" name="Shape 26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33" name="Shape 27">
                  <a:extLst>
                    <a:ext uri="{FF2B5EF4-FFF2-40B4-BE49-F238E27FC236}">
                      <a16:creationId xmlns:a16="http://schemas.microsoft.com/office/drawing/2014/main" id="{00000000-0008-0000-0000-000021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3</xdr:row>
      <xdr:rowOff>0</xdr:rowOff>
    </xdr:from>
    <xdr:ext cx="971550" cy="28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71525" y="742950"/>
          <a:ext cx="971550" cy="28575"/>
          <a:chOff x="4860225" y="3765713"/>
          <a:chExt cx="971550" cy="28575"/>
        </a:xfrm>
      </xdr:grpSpPr>
      <xdr:grpSp>
        <xdr:nvGrpSpPr>
          <xdr:cNvPr id="76" name="Shape 76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65713"/>
            <a:chExt cx="971550" cy="285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60225" y="3765713"/>
              <a:ext cx="971550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77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GrpSpPr/>
          </xdr:nvGrpSpPr>
          <xdr:grpSpPr>
            <a:xfrm>
              <a:off x="4860225" y="3765713"/>
              <a:ext cx="971550" cy="28575"/>
              <a:chOff x="4860225" y="3765713"/>
              <a:chExt cx="971550" cy="28575"/>
            </a:xfrm>
          </xdr:grpSpPr>
          <xdr:sp macro="" textlink="">
            <xdr:nvSpPr>
              <xdr:cNvPr id="78" name="Shape 78">
                <a:extLst>
                  <a:ext uri="{FF2B5EF4-FFF2-40B4-BE49-F238E27FC236}">
                    <a16:creationId xmlns:a16="http://schemas.microsoft.com/office/drawing/2014/main" id="{00000000-0008-0000-0300-00004E000000}"/>
                  </a:ext>
                </a:extLst>
              </xdr:cNvPr>
              <xdr:cNvSpPr/>
            </xdr:nvSpPr>
            <xdr:spPr>
              <a:xfrm>
                <a:off x="4860225" y="3765713"/>
                <a:ext cx="971550" cy="28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9" name="Shape 79">
                <a:extLst>
                  <a:ext uri="{FF2B5EF4-FFF2-40B4-BE49-F238E27FC236}">
                    <a16:creationId xmlns:a16="http://schemas.microsoft.com/office/drawing/2014/main" id="{00000000-0008-0000-0300-00004F000000}"/>
                  </a:ext>
                </a:extLst>
              </xdr:cNvPr>
              <xdr:cNvGrpSpPr/>
            </xdr:nvGrpSpPr>
            <xdr:grpSpPr>
              <a:xfrm>
                <a:off x="4860225" y="3765713"/>
                <a:ext cx="971550" cy="28575"/>
                <a:chOff x="4860225" y="3775238"/>
                <a:chExt cx="971550" cy="9525"/>
              </a:xfrm>
            </xdr:grpSpPr>
            <xdr:sp macro="" textlink="">
              <xdr:nvSpPr>
                <xdr:cNvPr id="80" name="Shape 80">
                  <a:extLst>
                    <a:ext uri="{FF2B5EF4-FFF2-40B4-BE49-F238E27FC236}">
                      <a16:creationId xmlns:a16="http://schemas.microsoft.com/office/drawing/2014/main" id="{00000000-0008-0000-0300-000050000000}"/>
                    </a:ext>
                  </a:extLst>
                </xdr:cNvPr>
                <xdr:cNvSpPr/>
              </xdr:nvSpPr>
              <xdr:spPr>
                <a:xfrm>
                  <a:off x="4860225" y="3775238"/>
                  <a:ext cx="971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1" name="Shape 81">
                  <a:extLst>
                    <a:ext uri="{FF2B5EF4-FFF2-40B4-BE49-F238E27FC236}">
                      <a16:creationId xmlns:a16="http://schemas.microsoft.com/office/drawing/2014/main" id="{00000000-0008-0000-0300-000051000000}"/>
                    </a:ext>
                  </a:extLst>
                </xdr:cNvPr>
                <xdr:cNvCxnSpPr/>
              </xdr:nvCxnSpPr>
              <xdr:spPr>
                <a:xfrm rot="10800000" flipH="1">
                  <a:off x="4860225" y="3775238"/>
                  <a:ext cx="971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82" name="Shape 82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83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84" name="Shape 84">
                <a:extLst>
                  <a:ext uri="{FF2B5EF4-FFF2-40B4-BE49-F238E27FC236}">
                    <a16:creationId xmlns:a16="http://schemas.microsoft.com/office/drawing/2014/main" id="{00000000-0008-0000-0300-000054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5" name="Shape 85">
                <a:extLst>
                  <a:ext uri="{FF2B5EF4-FFF2-40B4-BE49-F238E27FC236}">
                    <a16:creationId xmlns:a16="http://schemas.microsoft.com/office/drawing/2014/main" id="{00000000-0008-0000-0300-000055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86" name="Shape 86">
                  <a:extLst>
                    <a:ext uri="{FF2B5EF4-FFF2-40B4-BE49-F238E27FC236}">
                      <a16:creationId xmlns:a16="http://schemas.microsoft.com/office/drawing/2014/main" id="{00000000-0008-0000-0300-000056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87" name="Shape 87">
                  <a:extLst>
                    <a:ext uri="{FF2B5EF4-FFF2-40B4-BE49-F238E27FC236}">
                      <a16:creationId xmlns:a16="http://schemas.microsoft.com/office/drawing/2014/main" id="{00000000-0008-0000-0300-000057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88" name="Shape 88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89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90" name="Shape 90">
                <a:extLst>
                  <a:ext uri="{FF2B5EF4-FFF2-40B4-BE49-F238E27FC236}">
                    <a16:creationId xmlns:a16="http://schemas.microsoft.com/office/drawing/2014/main" id="{00000000-0008-0000-0300-00005A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1" name="Shape 91">
                <a:extLst>
                  <a:ext uri="{FF2B5EF4-FFF2-40B4-BE49-F238E27FC236}">
                    <a16:creationId xmlns:a16="http://schemas.microsoft.com/office/drawing/2014/main" id="{00000000-0008-0000-0300-00005B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92" name="Shape 92">
                  <a:extLst>
                    <a:ext uri="{FF2B5EF4-FFF2-40B4-BE49-F238E27FC236}">
                      <a16:creationId xmlns:a16="http://schemas.microsoft.com/office/drawing/2014/main" id="{00000000-0008-0000-0300-00005C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3" name="Shape 93">
                  <a:extLst>
                    <a:ext uri="{FF2B5EF4-FFF2-40B4-BE49-F238E27FC236}">
                      <a16:creationId xmlns:a16="http://schemas.microsoft.com/office/drawing/2014/main" id="{00000000-0008-0000-0300-00005D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94" name="Shape 94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95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96" name="Shape 96">
                <a:extLst>
                  <a:ext uri="{FF2B5EF4-FFF2-40B4-BE49-F238E27FC236}">
                    <a16:creationId xmlns:a16="http://schemas.microsoft.com/office/drawing/2014/main" id="{00000000-0008-0000-0300-00006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7" name="Shape 97">
                <a:extLst>
                  <a:ext uri="{FF2B5EF4-FFF2-40B4-BE49-F238E27FC236}">
                    <a16:creationId xmlns:a16="http://schemas.microsoft.com/office/drawing/2014/main" id="{00000000-0008-0000-0300-00006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98" name="Shape 98">
                  <a:extLst>
                    <a:ext uri="{FF2B5EF4-FFF2-40B4-BE49-F238E27FC236}">
                      <a16:creationId xmlns:a16="http://schemas.microsoft.com/office/drawing/2014/main" id="{00000000-0008-0000-0300-000062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9" name="Shape 99">
                  <a:extLst>
                    <a:ext uri="{FF2B5EF4-FFF2-40B4-BE49-F238E27FC236}">
                      <a16:creationId xmlns:a16="http://schemas.microsoft.com/office/drawing/2014/main" id="{00000000-0008-0000-0300-000063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02" name="Shape 102">
                <a:extLst>
                  <a:ext uri="{FF2B5EF4-FFF2-40B4-BE49-F238E27FC236}">
                    <a16:creationId xmlns:a16="http://schemas.microsoft.com/office/drawing/2014/main" id="{00000000-0008-0000-0300-000066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3" name="Shape 103">
                <a:extLst>
                  <a:ext uri="{FF2B5EF4-FFF2-40B4-BE49-F238E27FC236}">
                    <a16:creationId xmlns:a16="http://schemas.microsoft.com/office/drawing/2014/main" id="{00000000-0008-0000-0300-000067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04" name="Shape 104">
                  <a:extLst>
                    <a:ext uri="{FF2B5EF4-FFF2-40B4-BE49-F238E27FC236}">
                      <a16:creationId xmlns:a16="http://schemas.microsoft.com/office/drawing/2014/main" id="{00000000-0008-0000-0300-000068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05" name="Shape 105">
                  <a:extLst>
                    <a:ext uri="{FF2B5EF4-FFF2-40B4-BE49-F238E27FC236}">
                      <a16:creationId xmlns:a16="http://schemas.microsoft.com/office/drawing/2014/main" id="{00000000-0008-0000-0300-000069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476250</xdr:colOff>
      <xdr:row>3</xdr:row>
      <xdr:rowOff>0</xdr:rowOff>
    </xdr:from>
    <xdr:ext cx="971550" cy="2857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771525" y="742950"/>
          <a:ext cx="971550" cy="28575"/>
          <a:chOff x="4860225" y="3765713"/>
          <a:chExt cx="971550" cy="2857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4860225" y="3765713"/>
            <a:ext cx="971550" cy="28575"/>
            <a:chOff x="4860225" y="3765713"/>
            <a:chExt cx="971550" cy="2857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4860225" y="3765713"/>
              <a:ext cx="971550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GrpSpPr/>
          </xdr:nvGrpSpPr>
          <xdr:grpSpPr>
            <a:xfrm>
              <a:off x="4860225" y="3765713"/>
              <a:ext cx="971550" cy="28575"/>
              <a:chOff x="4860225" y="3765713"/>
              <a:chExt cx="971550" cy="28575"/>
            </a:xfrm>
          </xdr:grpSpPr>
          <xdr:sp macro="" textlink="">
            <xdr:nvSpPr>
              <xdr:cNvPr id="108" name="Shape 108">
                <a:extLst>
                  <a:ext uri="{FF2B5EF4-FFF2-40B4-BE49-F238E27FC236}">
                    <a16:creationId xmlns:a16="http://schemas.microsoft.com/office/drawing/2014/main" id="{00000000-0008-0000-0300-00006C000000}"/>
                  </a:ext>
                </a:extLst>
              </xdr:cNvPr>
              <xdr:cNvSpPr/>
            </xdr:nvSpPr>
            <xdr:spPr>
              <a:xfrm>
                <a:off x="4860225" y="3765713"/>
                <a:ext cx="971550" cy="28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9" name="Shape 109">
                <a:extLst>
                  <a:ext uri="{FF2B5EF4-FFF2-40B4-BE49-F238E27FC236}">
                    <a16:creationId xmlns:a16="http://schemas.microsoft.com/office/drawing/2014/main" id="{00000000-0008-0000-0300-00006D000000}"/>
                  </a:ext>
                </a:extLst>
              </xdr:cNvPr>
              <xdr:cNvGrpSpPr/>
            </xdr:nvGrpSpPr>
            <xdr:grpSpPr>
              <a:xfrm>
                <a:off x="4860225" y="3765713"/>
                <a:ext cx="971550" cy="28575"/>
                <a:chOff x="4860225" y="3775238"/>
                <a:chExt cx="971550" cy="9525"/>
              </a:xfrm>
            </xdr:grpSpPr>
            <xdr:sp macro="" textlink="">
              <xdr:nvSpPr>
                <xdr:cNvPr id="110" name="Shape 110">
                  <a:extLst>
                    <a:ext uri="{FF2B5EF4-FFF2-40B4-BE49-F238E27FC236}">
                      <a16:creationId xmlns:a16="http://schemas.microsoft.com/office/drawing/2014/main" id="{00000000-0008-0000-0300-00006E000000}"/>
                    </a:ext>
                  </a:extLst>
                </xdr:cNvPr>
                <xdr:cNvSpPr/>
              </xdr:nvSpPr>
              <xdr:spPr>
                <a:xfrm>
                  <a:off x="4860225" y="3775238"/>
                  <a:ext cx="971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11" name="Shape 111">
                  <a:extLst>
                    <a:ext uri="{FF2B5EF4-FFF2-40B4-BE49-F238E27FC236}">
                      <a16:creationId xmlns:a16="http://schemas.microsoft.com/office/drawing/2014/main" id="{00000000-0008-0000-0300-00006F000000}"/>
                    </a:ext>
                  </a:extLst>
                </xdr:cNvPr>
                <xdr:cNvCxnSpPr/>
              </xdr:nvCxnSpPr>
              <xdr:spPr>
                <a:xfrm rot="10800000" flipH="1">
                  <a:off x="4860225" y="3775238"/>
                  <a:ext cx="971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14" name="Shape 114">
                <a:extLst>
                  <a:ext uri="{FF2B5EF4-FFF2-40B4-BE49-F238E27FC236}">
                    <a16:creationId xmlns:a16="http://schemas.microsoft.com/office/drawing/2014/main" id="{00000000-0008-0000-0300-000072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5" name="Shape 115">
                <a:extLst>
                  <a:ext uri="{FF2B5EF4-FFF2-40B4-BE49-F238E27FC236}">
                    <a16:creationId xmlns:a16="http://schemas.microsoft.com/office/drawing/2014/main" id="{00000000-0008-0000-0300-000073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16" name="Shape 116">
                  <a:extLst>
                    <a:ext uri="{FF2B5EF4-FFF2-40B4-BE49-F238E27FC236}">
                      <a16:creationId xmlns:a16="http://schemas.microsoft.com/office/drawing/2014/main" id="{00000000-0008-0000-0300-000074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17" name="Shape 117">
                  <a:extLst>
                    <a:ext uri="{FF2B5EF4-FFF2-40B4-BE49-F238E27FC236}">
                      <a16:creationId xmlns:a16="http://schemas.microsoft.com/office/drawing/2014/main" id="{00000000-0008-0000-0300-000075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20" name="Shape 120">
                <a:extLst>
                  <a:ext uri="{FF2B5EF4-FFF2-40B4-BE49-F238E27FC236}">
                    <a16:creationId xmlns:a16="http://schemas.microsoft.com/office/drawing/2014/main" id="{00000000-0008-0000-0300-000078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1" name="Shape 121">
                <a:extLst>
                  <a:ext uri="{FF2B5EF4-FFF2-40B4-BE49-F238E27FC236}">
                    <a16:creationId xmlns:a16="http://schemas.microsoft.com/office/drawing/2014/main" id="{00000000-0008-0000-0300-000079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22" name="Shape 122">
                  <a:extLst>
                    <a:ext uri="{FF2B5EF4-FFF2-40B4-BE49-F238E27FC236}">
                      <a16:creationId xmlns:a16="http://schemas.microsoft.com/office/drawing/2014/main" id="{00000000-0008-0000-0300-00007A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3" name="Shape 123">
                  <a:extLst>
                    <a:ext uri="{FF2B5EF4-FFF2-40B4-BE49-F238E27FC236}">
                      <a16:creationId xmlns:a16="http://schemas.microsoft.com/office/drawing/2014/main" id="{00000000-0008-0000-0300-00007B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26" name="Shape 126">
                <a:extLst>
                  <a:ext uri="{FF2B5EF4-FFF2-40B4-BE49-F238E27FC236}">
                    <a16:creationId xmlns:a16="http://schemas.microsoft.com/office/drawing/2014/main" id="{00000000-0008-0000-0300-00007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27" name="Shape 127">
                <a:extLst>
                  <a:ext uri="{FF2B5EF4-FFF2-40B4-BE49-F238E27FC236}">
                    <a16:creationId xmlns:a16="http://schemas.microsoft.com/office/drawing/2014/main" id="{00000000-0008-0000-0300-00007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28" name="Shape 128">
                  <a:extLst>
                    <a:ext uri="{FF2B5EF4-FFF2-40B4-BE49-F238E27FC236}">
                      <a16:creationId xmlns:a16="http://schemas.microsoft.com/office/drawing/2014/main" id="{00000000-0008-0000-0300-000080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29" name="Shape 129">
                  <a:extLst>
                    <a:ext uri="{FF2B5EF4-FFF2-40B4-BE49-F238E27FC236}">
                      <a16:creationId xmlns:a16="http://schemas.microsoft.com/office/drawing/2014/main" id="{00000000-0008-0000-0300-000081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32" name="Shape 132">
                <a:extLst>
                  <a:ext uri="{FF2B5EF4-FFF2-40B4-BE49-F238E27FC236}">
                    <a16:creationId xmlns:a16="http://schemas.microsoft.com/office/drawing/2014/main" id="{00000000-0008-0000-0300-000084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3" name="Shape 133">
                <a:extLst>
                  <a:ext uri="{FF2B5EF4-FFF2-40B4-BE49-F238E27FC236}">
                    <a16:creationId xmlns:a16="http://schemas.microsoft.com/office/drawing/2014/main" id="{00000000-0008-0000-0300-000085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34" name="Shape 134">
                  <a:extLst>
                    <a:ext uri="{FF2B5EF4-FFF2-40B4-BE49-F238E27FC236}">
                      <a16:creationId xmlns:a16="http://schemas.microsoft.com/office/drawing/2014/main" id="{00000000-0008-0000-0300-000086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35" name="Shape 135">
                  <a:extLst>
                    <a:ext uri="{FF2B5EF4-FFF2-40B4-BE49-F238E27FC236}">
                      <a16:creationId xmlns:a16="http://schemas.microsoft.com/office/drawing/2014/main" id="{00000000-0008-0000-0300-000087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3</xdr:col>
      <xdr:colOff>0</xdr:colOff>
      <xdr:row>2</xdr:row>
      <xdr:rowOff>0</xdr:rowOff>
    </xdr:from>
    <xdr:ext cx="133350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5114925" y="495300"/>
          <a:ext cx="133350" cy="38100"/>
          <a:chOff x="5279325" y="3760950"/>
          <a:chExt cx="133350" cy="38101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38" name="Shape 138">
                <a:extLst>
                  <a:ext uri="{FF2B5EF4-FFF2-40B4-BE49-F238E27FC236}">
                    <a16:creationId xmlns:a16="http://schemas.microsoft.com/office/drawing/2014/main" id="{00000000-0008-0000-0300-00008A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9" name="Shape 139">
                <a:extLst>
                  <a:ext uri="{FF2B5EF4-FFF2-40B4-BE49-F238E27FC236}">
                    <a16:creationId xmlns:a16="http://schemas.microsoft.com/office/drawing/2014/main" id="{00000000-0008-0000-0300-00008B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40" name="Shape 140">
                  <a:extLst>
                    <a:ext uri="{FF2B5EF4-FFF2-40B4-BE49-F238E27FC236}">
                      <a16:creationId xmlns:a16="http://schemas.microsoft.com/office/drawing/2014/main" id="{00000000-0008-0000-0300-00008C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41" name="Shape 141">
                  <a:extLst>
                    <a:ext uri="{FF2B5EF4-FFF2-40B4-BE49-F238E27FC236}">
                      <a16:creationId xmlns:a16="http://schemas.microsoft.com/office/drawing/2014/main" id="{00000000-0008-0000-0300-00008D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44" name="Shape 144">
                <a:extLst>
                  <a:ext uri="{FF2B5EF4-FFF2-40B4-BE49-F238E27FC236}">
                    <a16:creationId xmlns:a16="http://schemas.microsoft.com/office/drawing/2014/main" id="{00000000-0008-0000-0300-000090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5" name="Shape 145">
                <a:extLst>
                  <a:ext uri="{FF2B5EF4-FFF2-40B4-BE49-F238E27FC236}">
                    <a16:creationId xmlns:a16="http://schemas.microsoft.com/office/drawing/2014/main" id="{00000000-0008-0000-0300-000091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46" name="Shape 146">
                  <a:extLst>
                    <a:ext uri="{FF2B5EF4-FFF2-40B4-BE49-F238E27FC236}">
                      <a16:creationId xmlns:a16="http://schemas.microsoft.com/office/drawing/2014/main" id="{00000000-0008-0000-0300-000092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47" name="Shape 147">
                  <a:extLst>
                    <a:ext uri="{FF2B5EF4-FFF2-40B4-BE49-F238E27FC236}">
                      <a16:creationId xmlns:a16="http://schemas.microsoft.com/office/drawing/2014/main" id="{00000000-0008-0000-0300-000093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50" name="Shape 150">
                <a:extLst>
                  <a:ext uri="{FF2B5EF4-FFF2-40B4-BE49-F238E27FC236}">
                    <a16:creationId xmlns:a16="http://schemas.microsoft.com/office/drawing/2014/main" id="{00000000-0008-0000-0300-000096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1" name="Shape 151">
                <a:extLst>
                  <a:ext uri="{FF2B5EF4-FFF2-40B4-BE49-F238E27FC236}">
                    <a16:creationId xmlns:a16="http://schemas.microsoft.com/office/drawing/2014/main" id="{00000000-0008-0000-0300-000097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52" name="Shape 152">
                  <a:extLst>
                    <a:ext uri="{FF2B5EF4-FFF2-40B4-BE49-F238E27FC236}">
                      <a16:creationId xmlns:a16="http://schemas.microsoft.com/office/drawing/2014/main" id="{00000000-0008-0000-0300-000098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3" name="Shape 153">
                  <a:extLst>
                    <a:ext uri="{FF2B5EF4-FFF2-40B4-BE49-F238E27FC236}">
                      <a16:creationId xmlns:a16="http://schemas.microsoft.com/office/drawing/2014/main" id="{00000000-0008-0000-0300-000099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56" name="Shape 156">
                <a:extLst>
                  <a:ext uri="{FF2B5EF4-FFF2-40B4-BE49-F238E27FC236}">
                    <a16:creationId xmlns:a16="http://schemas.microsoft.com/office/drawing/2014/main" id="{00000000-0008-0000-0300-00009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7" name="Shape 157">
                <a:extLst>
                  <a:ext uri="{FF2B5EF4-FFF2-40B4-BE49-F238E27FC236}">
                    <a16:creationId xmlns:a16="http://schemas.microsoft.com/office/drawing/2014/main" id="{00000000-0008-0000-0300-00009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58" name="Shape 158">
                  <a:extLst>
                    <a:ext uri="{FF2B5EF4-FFF2-40B4-BE49-F238E27FC236}">
                      <a16:creationId xmlns:a16="http://schemas.microsoft.com/office/drawing/2014/main" id="{00000000-0008-0000-0300-00009E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59" name="Shape 159">
                  <a:extLst>
                    <a:ext uri="{FF2B5EF4-FFF2-40B4-BE49-F238E27FC236}">
                      <a16:creationId xmlns:a16="http://schemas.microsoft.com/office/drawing/2014/main" id="{00000000-0008-0000-0300-00009F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33600" cy="381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3114675" y="495300"/>
          <a:ext cx="2133600" cy="38100"/>
          <a:chOff x="4279200" y="3760950"/>
          <a:chExt cx="2133600" cy="38101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4279200" y="3760950"/>
            <a:ext cx="2133600" cy="38101"/>
            <a:chOff x="4279200" y="3760949"/>
            <a:chExt cx="2133600" cy="38101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4279200" y="3760949"/>
              <a:ext cx="21336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GrpSpPr/>
          </xdr:nvGrpSpPr>
          <xdr:grpSpPr>
            <a:xfrm>
              <a:off x="4279200" y="3760949"/>
              <a:ext cx="2133600" cy="38101"/>
              <a:chOff x="4279200" y="3760948"/>
              <a:chExt cx="2133600" cy="38101"/>
            </a:xfrm>
          </xdr:grpSpPr>
          <xdr:sp macro="" textlink="">
            <xdr:nvSpPr>
              <xdr:cNvPr id="162" name="Shape 162">
                <a:extLst>
                  <a:ext uri="{FF2B5EF4-FFF2-40B4-BE49-F238E27FC236}">
                    <a16:creationId xmlns:a16="http://schemas.microsoft.com/office/drawing/2014/main" id="{00000000-0008-0000-0300-0000A2000000}"/>
                  </a:ext>
                </a:extLst>
              </xdr:cNvPr>
              <xdr:cNvSpPr/>
            </xdr:nvSpPr>
            <xdr:spPr>
              <a:xfrm>
                <a:off x="4279200" y="3760949"/>
                <a:ext cx="21336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3" name="Shape 163">
                <a:extLst>
                  <a:ext uri="{FF2B5EF4-FFF2-40B4-BE49-F238E27FC236}">
                    <a16:creationId xmlns:a16="http://schemas.microsoft.com/office/drawing/2014/main" id="{00000000-0008-0000-0300-0000A3000000}"/>
                  </a:ext>
                </a:extLst>
              </xdr:cNvPr>
              <xdr:cNvGrpSpPr/>
            </xdr:nvGrpSpPr>
            <xdr:grpSpPr>
              <a:xfrm>
                <a:off x="4279200" y="3760948"/>
                <a:ext cx="2133600" cy="38100"/>
                <a:chOff x="4279200" y="3775238"/>
                <a:chExt cx="2133600" cy="9525"/>
              </a:xfrm>
            </xdr:grpSpPr>
            <xdr:sp macro="" textlink="">
              <xdr:nvSpPr>
                <xdr:cNvPr id="164" name="Shape 164">
                  <a:extLst>
                    <a:ext uri="{FF2B5EF4-FFF2-40B4-BE49-F238E27FC236}">
                      <a16:creationId xmlns:a16="http://schemas.microsoft.com/office/drawing/2014/main" id="{00000000-0008-0000-0300-0000A4000000}"/>
                    </a:ext>
                  </a:extLst>
                </xdr:cNvPr>
                <xdr:cNvSpPr/>
              </xdr:nvSpPr>
              <xdr:spPr>
                <a:xfrm>
                  <a:off x="4279200" y="3775238"/>
                  <a:ext cx="21336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65" name="Shape 165">
                  <a:extLst>
                    <a:ext uri="{FF2B5EF4-FFF2-40B4-BE49-F238E27FC236}">
                      <a16:creationId xmlns:a16="http://schemas.microsoft.com/office/drawing/2014/main" id="{00000000-0008-0000-0300-0000A5000000}"/>
                    </a:ext>
                  </a:extLst>
                </xdr:cNvPr>
                <xdr:cNvCxnSpPr/>
              </xdr:nvCxnSpPr>
              <xdr:spPr>
                <a:xfrm rot="10800000" flipH="1">
                  <a:off x="4279200" y="3775238"/>
                  <a:ext cx="21336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3</xdr:col>
      <xdr:colOff>0</xdr:colOff>
      <xdr:row>2</xdr:row>
      <xdr:rowOff>0</xdr:rowOff>
    </xdr:from>
    <xdr:ext cx="133350" cy="381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5114925" y="495300"/>
          <a:ext cx="133350" cy="38100"/>
          <a:chOff x="5279325" y="3760950"/>
          <a:chExt cx="133350" cy="38101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68" name="Shape 168">
                <a:extLst>
                  <a:ext uri="{FF2B5EF4-FFF2-40B4-BE49-F238E27FC236}">
                    <a16:creationId xmlns:a16="http://schemas.microsoft.com/office/drawing/2014/main" id="{00000000-0008-0000-0300-0000A8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9" name="Shape 169">
                <a:extLst>
                  <a:ext uri="{FF2B5EF4-FFF2-40B4-BE49-F238E27FC236}">
                    <a16:creationId xmlns:a16="http://schemas.microsoft.com/office/drawing/2014/main" id="{00000000-0008-0000-0300-0000A9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170" name="Shape 170">
                  <a:extLst>
                    <a:ext uri="{FF2B5EF4-FFF2-40B4-BE49-F238E27FC236}">
                      <a16:creationId xmlns:a16="http://schemas.microsoft.com/office/drawing/2014/main" id="{00000000-0008-0000-0300-0000AA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1" name="Shape 171">
                  <a:extLst>
                    <a:ext uri="{FF2B5EF4-FFF2-40B4-BE49-F238E27FC236}">
                      <a16:creationId xmlns:a16="http://schemas.microsoft.com/office/drawing/2014/main" id="{00000000-0008-0000-0300-0000AB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74" name="Shape 174">
                <a:extLst>
                  <a:ext uri="{FF2B5EF4-FFF2-40B4-BE49-F238E27FC236}">
                    <a16:creationId xmlns:a16="http://schemas.microsoft.com/office/drawing/2014/main" id="{00000000-0008-0000-0300-0000AE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5" name="Shape 175">
                <a:extLst>
                  <a:ext uri="{FF2B5EF4-FFF2-40B4-BE49-F238E27FC236}">
                    <a16:creationId xmlns:a16="http://schemas.microsoft.com/office/drawing/2014/main" id="{00000000-0008-0000-0300-0000AF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76" name="Shape 176">
                  <a:extLst>
                    <a:ext uri="{FF2B5EF4-FFF2-40B4-BE49-F238E27FC236}">
                      <a16:creationId xmlns:a16="http://schemas.microsoft.com/office/drawing/2014/main" id="{00000000-0008-0000-0300-0000B0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77" name="Shape 177">
                  <a:extLst>
                    <a:ext uri="{FF2B5EF4-FFF2-40B4-BE49-F238E27FC236}">
                      <a16:creationId xmlns:a16="http://schemas.microsoft.com/office/drawing/2014/main" id="{00000000-0008-0000-0300-0000B1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0250" cy="3810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3114675" y="495300"/>
          <a:ext cx="2000250" cy="38100"/>
          <a:chOff x="4345875" y="3760950"/>
          <a:chExt cx="2000250" cy="38101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4345875" y="3760950"/>
            <a:ext cx="2000250" cy="38101"/>
            <a:chOff x="4345875" y="3760949"/>
            <a:chExt cx="2000250" cy="38101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4345875" y="3760949"/>
              <a:ext cx="20002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GrpSpPr/>
          </xdr:nvGrpSpPr>
          <xdr:grpSpPr>
            <a:xfrm>
              <a:off x="4345875" y="3760949"/>
              <a:ext cx="2000250" cy="38101"/>
              <a:chOff x="4345875" y="3760948"/>
              <a:chExt cx="2000250" cy="38101"/>
            </a:xfrm>
          </xdr:grpSpPr>
          <xdr:sp macro="" textlink="">
            <xdr:nvSpPr>
              <xdr:cNvPr id="180" name="Shape 180">
                <a:extLst>
                  <a:ext uri="{FF2B5EF4-FFF2-40B4-BE49-F238E27FC236}">
                    <a16:creationId xmlns:a16="http://schemas.microsoft.com/office/drawing/2014/main" id="{00000000-0008-0000-0300-0000B4000000}"/>
                  </a:ext>
                </a:extLst>
              </xdr:cNvPr>
              <xdr:cNvSpPr/>
            </xdr:nvSpPr>
            <xdr:spPr>
              <a:xfrm>
                <a:off x="4345875" y="3760949"/>
                <a:ext cx="20002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1" name="Shape 181">
                <a:extLst>
                  <a:ext uri="{FF2B5EF4-FFF2-40B4-BE49-F238E27FC236}">
                    <a16:creationId xmlns:a16="http://schemas.microsoft.com/office/drawing/2014/main" id="{00000000-0008-0000-0300-0000B5000000}"/>
                  </a:ext>
                </a:extLst>
              </xdr:cNvPr>
              <xdr:cNvGrpSpPr/>
            </xdr:nvGrpSpPr>
            <xdr:grpSpPr>
              <a:xfrm>
                <a:off x="4345875" y="3760948"/>
                <a:ext cx="2000250" cy="38100"/>
                <a:chOff x="4345875" y="3775238"/>
                <a:chExt cx="2000250" cy="9525"/>
              </a:xfrm>
            </xdr:grpSpPr>
            <xdr:sp macro="" textlink="">
              <xdr:nvSpPr>
                <xdr:cNvPr id="182" name="Shape 182">
                  <a:extLst>
                    <a:ext uri="{FF2B5EF4-FFF2-40B4-BE49-F238E27FC236}">
                      <a16:creationId xmlns:a16="http://schemas.microsoft.com/office/drawing/2014/main" id="{00000000-0008-0000-0300-0000B6000000}"/>
                    </a:ext>
                  </a:extLst>
                </xdr:cNvPr>
                <xdr:cNvSpPr/>
              </xdr:nvSpPr>
              <xdr:spPr>
                <a:xfrm>
                  <a:off x="4345875" y="3775238"/>
                  <a:ext cx="20002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83" name="Shape 183">
                  <a:extLst>
                    <a:ext uri="{FF2B5EF4-FFF2-40B4-BE49-F238E27FC236}">
                      <a16:creationId xmlns:a16="http://schemas.microsoft.com/office/drawing/2014/main" id="{00000000-0008-0000-0300-0000B7000000}"/>
                    </a:ext>
                  </a:extLst>
                </xdr:cNvPr>
                <xdr:cNvCxnSpPr/>
              </xdr:nvCxnSpPr>
              <xdr:spPr>
                <a:xfrm rot="10800000" flipH="1">
                  <a:off x="4345875" y="3775238"/>
                  <a:ext cx="20002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371475</xdr:colOff>
      <xdr:row>3</xdr:row>
      <xdr:rowOff>9525</xdr:rowOff>
    </xdr:from>
    <xdr:ext cx="38100" cy="95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95275" y="752475"/>
          <a:ext cx="38100" cy="9525"/>
          <a:chOff x="5326950" y="3775238"/>
          <a:chExt cx="38100" cy="9525"/>
        </a:xfrm>
      </xdr:grpSpPr>
      <xdr:grpSp>
        <xdr:nvGrpSpPr>
          <xdr:cNvPr id="184" name="Shape 184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5" name="Shape 185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186" name="Shape 186">
                <a:extLst>
                  <a:ext uri="{FF2B5EF4-FFF2-40B4-BE49-F238E27FC236}">
                    <a16:creationId xmlns:a16="http://schemas.microsoft.com/office/drawing/2014/main" id="{00000000-0008-0000-0300-0000BA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7" name="Shape 187">
                <a:extLst>
                  <a:ext uri="{FF2B5EF4-FFF2-40B4-BE49-F238E27FC236}">
                    <a16:creationId xmlns:a16="http://schemas.microsoft.com/office/drawing/2014/main" id="{00000000-0008-0000-0300-0000BB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65037" y="3775238"/>
                <a:chExt cx="161925" cy="9525"/>
              </a:xfrm>
            </xdr:grpSpPr>
            <xdr:sp macro="" textlink="">
              <xdr:nvSpPr>
                <xdr:cNvPr id="188" name="Shape 188">
                  <a:extLst>
                    <a:ext uri="{FF2B5EF4-FFF2-40B4-BE49-F238E27FC236}">
                      <a16:creationId xmlns:a16="http://schemas.microsoft.com/office/drawing/2014/main" id="{00000000-0008-0000-0300-0000BC000000}"/>
                    </a:ext>
                  </a:extLst>
                </xdr:cNvPr>
                <xdr:cNvSpPr/>
              </xdr:nvSpPr>
              <xdr:spPr>
                <a:xfrm>
                  <a:off x="5265037" y="3775238"/>
                  <a:ext cx="1619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89" name="Shape 189">
                  <a:extLst>
                    <a:ext uri="{FF2B5EF4-FFF2-40B4-BE49-F238E27FC236}">
                      <a16:creationId xmlns:a16="http://schemas.microsoft.com/office/drawing/2014/main" id="{00000000-0008-0000-0300-0000BD000000}"/>
                    </a:ext>
                  </a:extLst>
                </xdr:cNvPr>
                <xdr:cNvCxnSpPr/>
              </xdr:nvCxnSpPr>
              <xdr:spPr>
                <a:xfrm rot="10800000">
                  <a:off x="5265037" y="3775238"/>
                  <a:ext cx="1619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33600" cy="381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3114675" y="495300"/>
          <a:ext cx="2133600" cy="38100"/>
          <a:chOff x="4279200" y="3760950"/>
          <a:chExt cx="2133600" cy="38101"/>
        </a:xfrm>
      </xdr:grpSpPr>
      <xdr:grpSp>
        <xdr:nvGrpSpPr>
          <xdr:cNvPr id="190" name="Shape 190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GrpSpPr/>
        </xdr:nvGrpSpPr>
        <xdr:grpSpPr>
          <a:xfrm>
            <a:off x="4279200" y="3760950"/>
            <a:ext cx="2133600" cy="38101"/>
            <a:chOff x="4279200" y="3760949"/>
            <a:chExt cx="2133600" cy="38101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4279200" y="3760949"/>
              <a:ext cx="21336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1" name="Shape 191">
              <a:extLst>
                <a:ext uri="{FF2B5EF4-FFF2-40B4-BE49-F238E27FC236}">
                  <a16:creationId xmlns:a16="http://schemas.microsoft.com/office/drawing/2014/main" id="{00000000-0008-0000-0300-0000BF000000}"/>
                </a:ext>
              </a:extLst>
            </xdr:cNvPr>
            <xdr:cNvGrpSpPr/>
          </xdr:nvGrpSpPr>
          <xdr:grpSpPr>
            <a:xfrm>
              <a:off x="4279200" y="3760949"/>
              <a:ext cx="2133600" cy="38101"/>
              <a:chOff x="4279200" y="3760948"/>
              <a:chExt cx="2133600" cy="38101"/>
            </a:xfrm>
          </xdr:grpSpPr>
          <xdr:sp macro="" textlink="">
            <xdr:nvSpPr>
              <xdr:cNvPr id="192" name="Shape 192">
                <a:extLst>
                  <a:ext uri="{FF2B5EF4-FFF2-40B4-BE49-F238E27FC236}">
                    <a16:creationId xmlns:a16="http://schemas.microsoft.com/office/drawing/2014/main" id="{00000000-0008-0000-0300-0000C0000000}"/>
                  </a:ext>
                </a:extLst>
              </xdr:cNvPr>
              <xdr:cNvSpPr/>
            </xdr:nvSpPr>
            <xdr:spPr>
              <a:xfrm>
                <a:off x="4279200" y="3760949"/>
                <a:ext cx="21336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3" name="Shape 193">
                <a:extLst>
                  <a:ext uri="{FF2B5EF4-FFF2-40B4-BE49-F238E27FC236}">
                    <a16:creationId xmlns:a16="http://schemas.microsoft.com/office/drawing/2014/main" id="{00000000-0008-0000-0300-0000C1000000}"/>
                  </a:ext>
                </a:extLst>
              </xdr:cNvPr>
              <xdr:cNvGrpSpPr/>
            </xdr:nvGrpSpPr>
            <xdr:grpSpPr>
              <a:xfrm>
                <a:off x="4279200" y="3760948"/>
                <a:ext cx="2133600" cy="38100"/>
                <a:chOff x="4279200" y="3775238"/>
                <a:chExt cx="2133600" cy="9525"/>
              </a:xfrm>
            </xdr:grpSpPr>
            <xdr:sp macro="" textlink="">
              <xdr:nvSpPr>
                <xdr:cNvPr id="194" name="Shape 194">
                  <a:extLst>
                    <a:ext uri="{FF2B5EF4-FFF2-40B4-BE49-F238E27FC236}">
                      <a16:creationId xmlns:a16="http://schemas.microsoft.com/office/drawing/2014/main" id="{00000000-0008-0000-0300-0000C2000000}"/>
                    </a:ext>
                  </a:extLst>
                </xdr:cNvPr>
                <xdr:cNvSpPr/>
              </xdr:nvSpPr>
              <xdr:spPr>
                <a:xfrm>
                  <a:off x="4279200" y="3775238"/>
                  <a:ext cx="21336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95" name="Shape 195">
                  <a:extLst>
                    <a:ext uri="{FF2B5EF4-FFF2-40B4-BE49-F238E27FC236}">
                      <a16:creationId xmlns:a16="http://schemas.microsoft.com/office/drawing/2014/main" id="{00000000-0008-0000-0300-0000C3000000}"/>
                    </a:ext>
                  </a:extLst>
                </xdr:cNvPr>
                <xdr:cNvCxnSpPr/>
              </xdr:nvCxnSpPr>
              <xdr:spPr>
                <a:xfrm rot="10800000" flipH="1">
                  <a:off x="4279200" y="3775238"/>
                  <a:ext cx="21336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5162550" y="495300"/>
          <a:ext cx="133350" cy="38100"/>
          <a:chOff x="5279325" y="3760950"/>
          <a:chExt cx="133350" cy="38101"/>
        </a:xfrm>
      </xdr:grpSpPr>
      <xdr:grpSp>
        <xdr:nvGrpSpPr>
          <xdr:cNvPr id="196" name="Shape 196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7" name="Shape 197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198" name="Shape 198">
                <a:extLst>
                  <a:ext uri="{FF2B5EF4-FFF2-40B4-BE49-F238E27FC236}">
                    <a16:creationId xmlns:a16="http://schemas.microsoft.com/office/drawing/2014/main" id="{00000000-0008-0000-0400-0000C6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9" name="Shape 199">
                <a:extLst>
                  <a:ext uri="{FF2B5EF4-FFF2-40B4-BE49-F238E27FC236}">
                    <a16:creationId xmlns:a16="http://schemas.microsoft.com/office/drawing/2014/main" id="{00000000-0008-0000-0400-0000C7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200" name="Shape 200">
                  <a:extLst>
                    <a:ext uri="{FF2B5EF4-FFF2-40B4-BE49-F238E27FC236}">
                      <a16:creationId xmlns:a16="http://schemas.microsoft.com/office/drawing/2014/main" id="{00000000-0008-0000-0400-0000C8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1" name="Shape 201">
                  <a:extLst>
                    <a:ext uri="{FF2B5EF4-FFF2-40B4-BE49-F238E27FC236}">
                      <a16:creationId xmlns:a16="http://schemas.microsoft.com/office/drawing/2014/main" id="{00000000-0008-0000-0400-0000C9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02" name="Shape 202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3" name="Shape 203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04" name="Shape 204">
                <a:extLst>
                  <a:ext uri="{FF2B5EF4-FFF2-40B4-BE49-F238E27FC236}">
                    <a16:creationId xmlns:a16="http://schemas.microsoft.com/office/drawing/2014/main" id="{00000000-0008-0000-0400-0000CC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5" name="Shape 205">
                <a:extLst>
                  <a:ext uri="{FF2B5EF4-FFF2-40B4-BE49-F238E27FC236}">
                    <a16:creationId xmlns:a16="http://schemas.microsoft.com/office/drawing/2014/main" id="{00000000-0008-0000-0400-0000CD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06" name="Shape 206">
                  <a:extLst>
                    <a:ext uri="{FF2B5EF4-FFF2-40B4-BE49-F238E27FC236}">
                      <a16:creationId xmlns:a16="http://schemas.microsoft.com/office/drawing/2014/main" id="{00000000-0008-0000-0400-0000CE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07" name="Shape 207">
                  <a:extLst>
                    <a:ext uri="{FF2B5EF4-FFF2-40B4-BE49-F238E27FC236}">
                      <a16:creationId xmlns:a16="http://schemas.microsoft.com/office/drawing/2014/main" id="{00000000-0008-0000-0400-0000CF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0097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3152775" y="495300"/>
          <a:ext cx="2009775" cy="38100"/>
          <a:chOff x="4341113" y="3760950"/>
          <a:chExt cx="2009775" cy="38101"/>
        </a:xfrm>
      </xdr:grpSpPr>
      <xdr:grpSp>
        <xdr:nvGrpSpPr>
          <xdr:cNvPr id="208" name="Shape 208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GrpSpPr/>
        </xdr:nvGrpSpPr>
        <xdr:grpSpPr>
          <a:xfrm>
            <a:off x="4341113" y="3760950"/>
            <a:ext cx="2009775" cy="38101"/>
            <a:chOff x="4341113" y="3760949"/>
            <a:chExt cx="2009775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4341113" y="3760949"/>
              <a:ext cx="200977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9" name="Shape 209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GrpSpPr/>
          </xdr:nvGrpSpPr>
          <xdr:grpSpPr>
            <a:xfrm>
              <a:off x="4341113" y="3760949"/>
              <a:ext cx="2009775" cy="38101"/>
              <a:chOff x="4341113" y="3760948"/>
              <a:chExt cx="2009775" cy="38101"/>
            </a:xfrm>
          </xdr:grpSpPr>
          <xdr:sp macro="" textlink="">
            <xdr:nvSpPr>
              <xdr:cNvPr id="210" name="Shape 210">
                <a:extLst>
                  <a:ext uri="{FF2B5EF4-FFF2-40B4-BE49-F238E27FC236}">
                    <a16:creationId xmlns:a16="http://schemas.microsoft.com/office/drawing/2014/main" id="{00000000-0008-0000-0400-0000D2000000}"/>
                  </a:ext>
                </a:extLst>
              </xdr:cNvPr>
              <xdr:cNvSpPr/>
            </xdr:nvSpPr>
            <xdr:spPr>
              <a:xfrm>
                <a:off x="4341113" y="3760949"/>
                <a:ext cx="200977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1" name="Shape 211">
                <a:extLst>
                  <a:ext uri="{FF2B5EF4-FFF2-40B4-BE49-F238E27FC236}">
                    <a16:creationId xmlns:a16="http://schemas.microsoft.com/office/drawing/2014/main" id="{00000000-0008-0000-0400-0000D3000000}"/>
                  </a:ext>
                </a:extLst>
              </xdr:cNvPr>
              <xdr:cNvGrpSpPr/>
            </xdr:nvGrpSpPr>
            <xdr:grpSpPr>
              <a:xfrm>
                <a:off x="4341113" y="3760948"/>
                <a:ext cx="2009775" cy="38100"/>
                <a:chOff x="4341113" y="3775238"/>
                <a:chExt cx="2009775" cy="9525"/>
              </a:xfrm>
            </xdr:grpSpPr>
            <xdr:sp macro="" textlink="">
              <xdr:nvSpPr>
                <xdr:cNvPr id="212" name="Shape 212">
                  <a:extLst>
                    <a:ext uri="{FF2B5EF4-FFF2-40B4-BE49-F238E27FC236}">
                      <a16:creationId xmlns:a16="http://schemas.microsoft.com/office/drawing/2014/main" id="{00000000-0008-0000-0400-0000D4000000}"/>
                    </a:ext>
                  </a:extLst>
                </xdr:cNvPr>
                <xdr:cNvSpPr/>
              </xdr:nvSpPr>
              <xdr:spPr>
                <a:xfrm>
                  <a:off x="4341113" y="3775238"/>
                  <a:ext cx="200977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13" name="Shape 213">
                  <a:extLst>
                    <a:ext uri="{FF2B5EF4-FFF2-40B4-BE49-F238E27FC236}">
                      <a16:creationId xmlns:a16="http://schemas.microsoft.com/office/drawing/2014/main" id="{00000000-0008-0000-0400-0000D5000000}"/>
                    </a:ext>
                  </a:extLst>
                </xdr:cNvPr>
                <xdr:cNvCxnSpPr/>
              </xdr:nvCxnSpPr>
              <xdr:spPr>
                <a:xfrm rot="10800000" flipH="1">
                  <a:off x="4341113" y="3775238"/>
                  <a:ext cx="200977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14" name="Shape 214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5" name="Shape 215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16" name="Shape 216">
                <a:extLst>
                  <a:ext uri="{FF2B5EF4-FFF2-40B4-BE49-F238E27FC236}">
                    <a16:creationId xmlns:a16="http://schemas.microsoft.com/office/drawing/2014/main" id="{00000000-0008-0000-0400-0000D8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17" name="Shape 217">
                <a:extLst>
                  <a:ext uri="{FF2B5EF4-FFF2-40B4-BE49-F238E27FC236}">
                    <a16:creationId xmlns:a16="http://schemas.microsoft.com/office/drawing/2014/main" id="{00000000-0008-0000-0400-0000D9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18" name="Shape 218">
                  <a:extLst>
                    <a:ext uri="{FF2B5EF4-FFF2-40B4-BE49-F238E27FC236}">
                      <a16:creationId xmlns:a16="http://schemas.microsoft.com/office/drawing/2014/main" id="{00000000-0008-0000-0400-0000DA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19" name="Shape 219">
                  <a:extLst>
                    <a:ext uri="{FF2B5EF4-FFF2-40B4-BE49-F238E27FC236}">
                      <a16:creationId xmlns:a16="http://schemas.microsoft.com/office/drawing/2014/main" id="{00000000-0008-0000-0400-0000DB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43125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3152775" y="495300"/>
          <a:ext cx="2143125" cy="38100"/>
          <a:chOff x="4274438" y="3760950"/>
          <a:chExt cx="2143125" cy="38101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GrpSpPr/>
        </xdr:nvGrpSpPr>
        <xdr:grpSpPr>
          <a:xfrm>
            <a:off x="4274438" y="3760950"/>
            <a:ext cx="2143125" cy="38101"/>
            <a:chOff x="4274438" y="3760949"/>
            <a:chExt cx="2143125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4274438" y="3760949"/>
              <a:ext cx="2143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1" name="Shape 221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GrpSpPr/>
          </xdr:nvGrpSpPr>
          <xdr:grpSpPr>
            <a:xfrm>
              <a:off x="4274438" y="3760949"/>
              <a:ext cx="2143125" cy="38101"/>
              <a:chOff x="4274438" y="3760948"/>
              <a:chExt cx="2143125" cy="38101"/>
            </a:xfrm>
          </xdr:grpSpPr>
          <xdr:sp macro="" textlink="">
            <xdr:nvSpPr>
              <xdr:cNvPr id="222" name="Shape 222">
                <a:extLst>
                  <a:ext uri="{FF2B5EF4-FFF2-40B4-BE49-F238E27FC236}">
                    <a16:creationId xmlns:a16="http://schemas.microsoft.com/office/drawing/2014/main" id="{00000000-0008-0000-0400-0000DE000000}"/>
                  </a:ext>
                </a:extLst>
              </xdr:cNvPr>
              <xdr:cNvSpPr/>
            </xdr:nvSpPr>
            <xdr:spPr>
              <a:xfrm>
                <a:off x="4274438" y="3760949"/>
                <a:ext cx="2143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3" name="Shape 223">
                <a:extLst>
                  <a:ext uri="{FF2B5EF4-FFF2-40B4-BE49-F238E27FC236}">
                    <a16:creationId xmlns:a16="http://schemas.microsoft.com/office/drawing/2014/main" id="{00000000-0008-0000-0400-0000DF000000}"/>
                  </a:ext>
                </a:extLst>
              </xdr:cNvPr>
              <xdr:cNvGrpSpPr/>
            </xdr:nvGrpSpPr>
            <xdr:grpSpPr>
              <a:xfrm>
                <a:off x="4274438" y="3760948"/>
                <a:ext cx="2143125" cy="38100"/>
                <a:chOff x="4274438" y="3775238"/>
                <a:chExt cx="2143125" cy="9525"/>
              </a:xfrm>
            </xdr:grpSpPr>
            <xdr:sp macro="" textlink="">
              <xdr:nvSpPr>
                <xdr:cNvPr id="224" name="Shape 224">
                  <a:extLst>
                    <a:ext uri="{FF2B5EF4-FFF2-40B4-BE49-F238E27FC236}">
                      <a16:creationId xmlns:a16="http://schemas.microsoft.com/office/drawing/2014/main" id="{00000000-0008-0000-0400-0000E0000000}"/>
                    </a:ext>
                  </a:extLst>
                </xdr:cNvPr>
                <xdr:cNvSpPr/>
              </xdr:nvSpPr>
              <xdr:spPr>
                <a:xfrm>
                  <a:off x="4274438" y="3775238"/>
                  <a:ext cx="21431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25" name="Shape 225">
                  <a:extLst>
                    <a:ext uri="{FF2B5EF4-FFF2-40B4-BE49-F238E27FC236}">
                      <a16:creationId xmlns:a16="http://schemas.microsoft.com/office/drawing/2014/main" id="{00000000-0008-0000-0400-0000E1000000}"/>
                    </a:ext>
                  </a:extLst>
                </xdr:cNvPr>
                <xdr:cNvCxnSpPr/>
              </xdr:nvCxnSpPr>
              <xdr:spPr>
                <a:xfrm rot="10800000" flipH="1">
                  <a:off x="4274438" y="3775238"/>
                  <a:ext cx="21431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876800" y="495300"/>
          <a:ext cx="133350" cy="38100"/>
          <a:chOff x="5279325" y="3760950"/>
          <a:chExt cx="133350" cy="38101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500-0000E2000000}"/>
              </a:ext>
            </a:extLst>
          </xdr:cNvPr>
          <xdr:cNvGrpSpPr/>
        </xdr:nvGrpSpPr>
        <xdr:grpSpPr>
          <a:xfrm>
            <a:off x="5279325" y="3760950"/>
            <a:ext cx="133350" cy="38101"/>
            <a:chOff x="5279325" y="3760949"/>
            <a:chExt cx="133350" cy="3810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279325" y="3760949"/>
              <a:ext cx="1333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7" name="Shape 227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GrpSpPr/>
          </xdr:nvGrpSpPr>
          <xdr:grpSpPr>
            <a:xfrm>
              <a:off x="5279325" y="3760949"/>
              <a:ext cx="133350" cy="38101"/>
              <a:chOff x="5279325" y="3760948"/>
              <a:chExt cx="133350" cy="38101"/>
            </a:xfrm>
          </xdr:grpSpPr>
          <xdr:sp macro="" textlink="">
            <xdr:nvSpPr>
              <xdr:cNvPr id="228" name="Shape 228">
                <a:extLst>
                  <a:ext uri="{FF2B5EF4-FFF2-40B4-BE49-F238E27FC236}">
                    <a16:creationId xmlns:a16="http://schemas.microsoft.com/office/drawing/2014/main" id="{00000000-0008-0000-0500-0000E4000000}"/>
                  </a:ext>
                </a:extLst>
              </xdr:cNvPr>
              <xdr:cNvSpPr/>
            </xdr:nvSpPr>
            <xdr:spPr>
              <a:xfrm>
                <a:off x="5279325" y="3760949"/>
                <a:ext cx="1333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9" name="Shape 229">
                <a:extLst>
                  <a:ext uri="{FF2B5EF4-FFF2-40B4-BE49-F238E27FC236}">
                    <a16:creationId xmlns:a16="http://schemas.microsoft.com/office/drawing/2014/main" id="{00000000-0008-0000-0500-0000E5000000}"/>
                  </a:ext>
                </a:extLst>
              </xdr:cNvPr>
              <xdr:cNvGrpSpPr/>
            </xdr:nvGrpSpPr>
            <xdr:grpSpPr>
              <a:xfrm>
                <a:off x="5279325" y="3760948"/>
                <a:ext cx="133350" cy="38100"/>
                <a:chOff x="5279325" y="3775238"/>
                <a:chExt cx="133350" cy="9525"/>
              </a:xfrm>
            </xdr:grpSpPr>
            <xdr:sp macro="" textlink="">
              <xdr:nvSpPr>
                <xdr:cNvPr id="230" name="Shape 230">
                  <a:extLst>
                    <a:ext uri="{FF2B5EF4-FFF2-40B4-BE49-F238E27FC236}">
                      <a16:creationId xmlns:a16="http://schemas.microsoft.com/office/drawing/2014/main" id="{00000000-0008-0000-0500-0000E6000000}"/>
                    </a:ext>
                  </a:extLst>
                </xdr:cNvPr>
                <xdr:cNvSpPr/>
              </xdr:nvSpPr>
              <xdr:spPr>
                <a:xfrm>
                  <a:off x="5279325" y="3775238"/>
                  <a:ext cx="1333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31" name="Shape 231">
                  <a:extLst>
                    <a:ext uri="{FF2B5EF4-FFF2-40B4-BE49-F238E27FC236}">
                      <a16:creationId xmlns:a16="http://schemas.microsoft.com/office/drawing/2014/main" id="{00000000-0008-0000-0500-0000E7000000}"/>
                    </a:ext>
                  </a:extLst>
                </xdr:cNvPr>
                <xdr:cNvCxnSpPr/>
              </xdr:nvCxnSpPr>
              <xdr:spPr>
                <a:xfrm rot="10800000" flipH="1">
                  <a:off x="5279325" y="3775238"/>
                  <a:ext cx="1333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500-0000E8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3" name="Shape 233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34" name="Shape 234">
                <a:extLst>
                  <a:ext uri="{FF2B5EF4-FFF2-40B4-BE49-F238E27FC236}">
                    <a16:creationId xmlns:a16="http://schemas.microsoft.com/office/drawing/2014/main" id="{00000000-0008-0000-0500-0000EA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5" name="Shape 235">
                <a:extLst>
                  <a:ext uri="{FF2B5EF4-FFF2-40B4-BE49-F238E27FC236}">
                    <a16:creationId xmlns:a16="http://schemas.microsoft.com/office/drawing/2014/main" id="{00000000-0008-0000-0500-0000EB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36" name="Shape 236">
                  <a:extLst>
                    <a:ext uri="{FF2B5EF4-FFF2-40B4-BE49-F238E27FC236}">
                      <a16:creationId xmlns:a16="http://schemas.microsoft.com/office/drawing/2014/main" id="{00000000-0008-0000-0500-0000EC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37" name="Shape 237">
                  <a:extLst>
                    <a:ext uri="{FF2B5EF4-FFF2-40B4-BE49-F238E27FC236}">
                      <a16:creationId xmlns:a16="http://schemas.microsoft.com/office/drawing/2014/main" id="{00000000-0008-0000-0500-0000ED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1145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762250" y="495300"/>
          <a:ext cx="2114550" cy="38100"/>
          <a:chOff x="4288725" y="3760950"/>
          <a:chExt cx="2114550" cy="38101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500-0000EE000000}"/>
              </a:ext>
            </a:extLst>
          </xdr:cNvPr>
          <xdr:cNvGrpSpPr/>
        </xdr:nvGrpSpPr>
        <xdr:grpSpPr>
          <a:xfrm>
            <a:off x="4288725" y="3760950"/>
            <a:ext cx="2114550" cy="38101"/>
            <a:chOff x="4288725" y="3760949"/>
            <a:chExt cx="2114550" cy="38101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4288725" y="3760949"/>
              <a:ext cx="21145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9" name="Shape 239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GrpSpPr/>
          </xdr:nvGrpSpPr>
          <xdr:grpSpPr>
            <a:xfrm>
              <a:off x="4288725" y="3760949"/>
              <a:ext cx="2114550" cy="38101"/>
              <a:chOff x="4288725" y="3760948"/>
              <a:chExt cx="2114550" cy="38101"/>
            </a:xfrm>
          </xdr:grpSpPr>
          <xdr:sp macro="" textlink="">
            <xdr:nvSpPr>
              <xdr:cNvPr id="240" name="Shape 240">
                <a:extLst>
                  <a:ext uri="{FF2B5EF4-FFF2-40B4-BE49-F238E27FC236}">
                    <a16:creationId xmlns:a16="http://schemas.microsoft.com/office/drawing/2014/main" id="{00000000-0008-0000-0500-0000F0000000}"/>
                  </a:ext>
                </a:extLst>
              </xdr:cNvPr>
              <xdr:cNvSpPr/>
            </xdr:nvSpPr>
            <xdr:spPr>
              <a:xfrm>
                <a:off x="4288725" y="3760949"/>
                <a:ext cx="21145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1" name="Shape 241">
                <a:extLst>
                  <a:ext uri="{FF2B5EF4-FFF2-40B4-BE49-F238E27FC236}">
                    <a16:creationId xmlns:a16="http://schemas.microsoft.com/office/drawing/2014/main" id="{00000000-0008-0000-0500-0000F1000000}"/>
                  </a:ext>
                </a:extLst>
              </xdr:cNvPr>
              <xdr:cNvGrpSpPr/>
            </xdr:nvGrpSpPr>
            <xdr:grpSpPr>
              <a:xfrm>
                <a:off x="4288725" y="3760948"/>
                <a:ext cx="2114550" cy="38100"/>
                <a:chOff x="4288725" y="3775238"/>
                <a:chExt cx="2114550" cy="9525"/>
              </a:xfrm>
            </xdr:grpSpPr>
            <xdr:sp macro="" textlink="">
              <xdr:nvSpPr>
                <xdr:cNvPr id="242" name="Shape 242">
                  <a:extLst>
                    <a:ext uri="{FF2B5EF4-FFF2-40B4-BE49-F238E27FC236}">
                      <a16:creationId xmlns:a16="http://schemas.microsoft.com/office/drawing/2014/main" id="{00000000-0008-0000-0500-0000F2000000}"/>
                    </a:ext>
                  </a:extLst>
                </xdr:cNvPr>
                <xdr:cNvSpPr/>
              </xdr:nvSpPr>
              <xdr:spPr>
                <a:xfrm>
                  <a:off x="4288725" y="3775238"/>
                  <a:ext cx="211455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43" name="Shape 243">
                  <a:extLst>
                    <a:ext uri="{FF2B5EF4-FFF2-40B4-BE49-F238E27FC236}">
                      <a16:creationId xmlns:a16="http://schemas.microsoft.com/office/drawing/2014/main" id="{00000000-0008-0000-0500-0000F3000000}"/>
                    </a:ext>
                  </a:extLst>
                </xdr:cNvPr>
                <xdr:cNvCxnSpPr/>
              </xdr:nvCxnSpPr>
              <xdr:spPr>
                <a:xfrm rot="10800000" flipH="1">
                  <a:off x="4288725" y="3775238"/>
                  <a:ext cx="211455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333375" y="752475"/>
          <a:ext cx="38100" cy="9525"/>
          <a:chOff x="5326950" y="3775238"/>
          <a:chExt cx="38100" cy="95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500-0000F4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45" name="Shape 245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246" name="Shape 246">
                <a:extLst>
                  <a:ext uri="{FF2B5EF4-FFF2-40B4-BE49-F238E27FC236}">
                    <a16:creationId xmlns:a16="http://schemas.microsoft.com/office/drawing/2014/main" id="{00000000-0008-0000-0500-0000F6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7" name="Shape 247">
                <a:extLst>
                  <a:ext uri="{FF2B5EF4-FFF2-40B4-BE49-F238E27FC236}">
                    <a16:creationId xmlns:a16="http://schemas.microsoft.com/office/drawing/2014/main" id="{00000000-0008-0000-0500-0000F7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284087" y="3775238"/>
                <a:chExt cx="123825" cy="9525"/>
              </a:xfrm>
            </xdr:grpSpPr>
            <xdr:sp macro="" textlink="">
              <xdr:nvSpPr>
                <xdr:cNvPr id="248" name="Shape 248">
                  <a:extLst>
                    <a:ext uri="{FF2B5EF4-FFF2-40B4-BE49-F238E27FC236}">
                      <a16:creationId xmlns:a16="http://schemas.microsoft.com/office/drawing/2014/main" id="{00000000-0008-0000-0500-0000F8000000}"/>
                    </a:ext>
                  </a:extLst>
                </xdr:cNvPr>
                <xdr:cNvSpPr/>
              </xdr:nvSpPr>
              <xdr:spPr>
                <a:xfrm>
                  <a:off x="5284087" y="3775238"/>
                  <a:ext cx="123825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49" name="Shape 249">
                  <a:extLst>
                    <a:ext uri="{FF2B5EF4-FFF2-40B4-BE49-F238E27FC236}">
                      <a16:creationId xmlns:a16="http://schemas.microsoft.com/office/drawing/2014/main" id="{00000000-0008-0000-0500-0000F9000000}"/>
                    </a:ext>
                  </a:extLst>
                </xdr:cNvPr>
                <xdr:cNvCxnSpPr/>
              </xdr:nvCxnSpPr>
              <xdr:spPr>
                <a:xfrm rot="10800000">
                  <a:off x="5284087" y="3775238"/>
                  <a:ext cx="123825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1390650</xdr:colOff>
      <xdr:row>2</xdr:row>
      <xdr:rowOff>0</xdr:rowOff>
    </xdr:from>
    <xdr:ext cx="22479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762250" y="495300"/>
          <a:ext cx="2247900" cy="38100"/>
          <a:chOff x="4222050" y="3760950"/>
          <a:chExt cx="2247900" cy="38101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500-0000FA000000}"/>
              </a:ext>
            </a:extLst>
          </xdr:cNvPr>
          <xdr:cNvGrpSpPr/>
        </xdr:nvGrpSpPr>
        <xdr:grpSpPr>
          <a:xfrm>
            <a:off x="4222050" y="3760950"/>
            <a:ext cx="2247900" cy="38101"/>
            <a:chOff x="4222050" y="3760949"/>
            <a:chExt cx="2247900" cy="38101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4222050" y="3760949"/>
              <a:ext cx="22479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1" name="Shape 251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GrpSpPr/>
          </xdr:nvGrpSpPr>
          <xdr:grpSpPr>
            <a:xfrm>
              <a:off x="4222050" y="3760949"/>
              <a:ext cx="2247900" cy="38101"/>
              <a:chOff x="4222050" y="3760948"/>
              <a:chExt cx="2247900" cy="38101"/>
            </a:xfrm>
          </xdr:grpSpPr>
          <xdr:sp macro="" textlink="">
            <xdr:nvSpPr>
              <xdr:cNvPr id="252" name="Shape 252">
                <a:extLst>
                  <a:ext uri="{FF2B5EF4-FFF2-40B4-BE49-F238E27FC236}">
                    <a16:creationId xmlns:a16="http://schemas.microsoft.com/office/drawing/2014/main" id="{00000000-0008-0000-0500-0000FC000000}"/>
                  </a:ext>
                </a:extLst>
              </xdr:cNvPr>
              <xdr:cNvSpPr/>
            </xdr:nvSpPr>
            <xdr:spPr>
              <a:xfrm>
                <a:off x="4222050" y="3760949"/>
                <a:ext cx="22479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53" name="Shape 253">
                <a:extLst>
                  <a:ext uri="{FF2B5EF4-FFF2-40B4-BE49-F238E27FC236}">
                    <a16:creationId xmlns:a16="http://schemas.microsoft.com/office/drawing/2014/main" id="{00000000-0008-0000-0500-0000FD000000}"/>
                  </a:ext>
                </a:extLst>
              </xdr:cNvPr>
              <xdr:cNvGrpSpPr/>
            </xdr:nvGrpSpPr>
            <xdr:grpSpPr>
              <a:xfrm>
                <a:off x="4222050" y="3760948"/>
                <a:ext cx="2247900" cy="38100"/>
                <a:chOff x="4222050" y="3775238"/>
                <a:chExt cx="2247900" cy="9525"/>
              </a:xfrm>
            </xdr:grpSpPr>
            <xdr:sp macro="" textlink="">
              <xdr:nvSpPr>
                <xdr:cNvPr id="254" name="Shape 254">
                  <a:extLst>
                    <a:ext uri="{FF2B5EF4-FFF2-40B4-BE49-F238E27FC236}">
                      <a16:creationId xmlns:a16="http://schemas.microsoft.com/office/drawing/2014/main" id="{00000000-0008-0000-0500-0000FE000000}"/>
                    </a:ext>
                  </a:extLst>
                </xdr:cNvPr>
                <xdr:cNvSpPr/>
              </xdr:nvSpPr>
              <xdr:spPr>
                <a:xfrm>
                  <a:off x="4222050" y="3775238"/>
                  <a:ext cx="22479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255" name="Shape 255">
                  <a:extLst>
                    <a:ext uri="{FF2B5EF4-FFF2-40B4-BE49-F238E27FC236}">
                      <a16:creationId xmlns:a16="http://schemas.microsoft.com/office/drawing/2014/main" id="{00000000-0008-0000-0500-0000FF000000}"/>
                    </a:ext>
                  </a:extLst>
                </xdr:cNvPr>
                <xdr:cNvCxnSpPr/>
              </xdr:nvCxnSpPr>
              <xdr:spPr>
                <a:xfrm rot="10800000" flipH="1">
                  <a:off x="4222050" y="3775238"/>
                  <a:ext cx="2247900" cy="9525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dk1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4444-1A61-4C98-99D8-C084D57C1960}">
  <dimension ref="A1:P999"/>
  <sheetViews>
    <sheetView tabSelected="1" view="pageBreakPreview" topLeftCell="A10" zoomScale="68" zoomScaleNormal="100" zoomScaleSheetLayoutView="68" workbookViewId="0">
      <selection activeCell="A38" sqref="A38:D38"/>
    </sheetView>
  </sheetViews>
  <sheetFormatPr defaultColWidth="14.42578125" defaultRowHeight="15" customHeight="1"/>
  <cols>
    <col min="1" max="1" width="5" customWidth="1"/>
    <col min="2" max="2" width="15.42578125" customWidth="1"/>
    <col min="3" max="3" width="61" customWidth="1"/>
    <col min="4" max="4" width="9" customWidth="1"/>
    <col min="5" max="5" width="24.5703125" hidden="1" customWidth="1"/>
    <col min="6" max="6" width="7.42578125" customWidth="1"/>
    <col min="7" max="7" width="29.85546875" customWidth="1"/>
    <col min="8" max="16" width="8.5703125" customWidth="1"/>
  </cols>
  <sheetData>
    <row r="1" spans="1:16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>
      <c r="A4" s="6"/>
      <c r="B4" s="7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83.25" customHeight="1">
      <c r="A5" s="180" t="s">
        <v>311</v>
      </c>
      <c r="B5" s="177"/>
      <c r="C5" s="177"/>
      <c r="D5" s="17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>
      <c r="A6" s="181" t="s">
        <v>312</v>
      </c>
      <c r="B6" s="177"/>
      <c r="C6" s="177"/>
      <c r="D6" s="17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1"/>
      <c r="B7" s="1"/>
      <c r="C7" s="1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126" customFormat="1" ht="39.75" customHeight="1">
      <c r="A8" s="182" t="s">
        <v>4</v>
      </c>
      <c r="B8" s="183"/>
      <c r="C8" s="183"/>
      <c r="D8" s="183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16" s="126" customFormat="1" ht="15.75">
      <c r="A9" s="127"/>
      <c r="B9" s="127"/>
      <c r="C9" s="127"/>
      <c r="D9" s="128"/>
      <c r="E9" s="128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1:16" s="126" customFormat="1" ht="15.75">
      <c r="A10" s="129" t="s">
        <v>5</v>
      </c>
      <c r="B10" s="130" t="s">
        <v>6</v>
      </c>
      <c r="C10" s="131" t="s">
        <v>7</v>
      </c>
      <c r="D10" s="132" t="s">
        <v>8</v>
      </c>
      <c r="E10" s="132" t="s">
        <v>9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</row>
    <row r="11" spans="1:16" s="126" customFormat="1" ht="15.75">
      <c r="A11" s="133" t="s">
        <v>10</v>
      </c>
      <c r="B11" s="134"/>
      <c r="C11" s="135"/>
      <c r="D11" s="136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s="126" customFormat="1" ht="15.75">
      <c r="A12" s="138">
        <v>1</v>
      </c>
      <c r="B12" s="138" t="s">
        <v>11</v>
      </c>
      <c r="C12" s="139" t="s">
        <v>12</v>
      </c>
      <c r="D12" s="136">
        <v>2</v>
      </c>
      <c r="E12" s="13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s="126" customFormat="1" ht="15.75">
      <c r="A13" s="138">
        <v>2</v>
      </c>
      <c r="B13" s="138" t="s">
        <v>13</v>
      </c>
      <c r="C13" s="139" t="s">
        <v>14</v>
      </c>
      <c r="D13" s="136">
        <v>2</v>
      </c>
      <c r="E13" s="13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6" s="126" customFormat="1" ht="15.75">
      <c r="A14" s="138">
        <v>3</v>
      </c>
      <c r="B14" s="138" t="s">
        <v>15</v>
      </c>
      <c r="C14" s="139" t="s">
        <v>16</v>
      </c>
      <c r="D14" s="136">
        <v>4</v>
      </c>
      <c r="E14" s="13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1:16" s="126" customFormat="1" ht="15.75">
      <c r="A15" s="138">
        <v>4</v>
      </c>
      <c r="B15" s="138" t="s">
        <v>17</v>
      </c>
      <c r="C15" s="139" t="s">
        <v>18</v>
      </c>
      <c r="D15" s="136">
        <v>2</v>
      </c>
      <c r="E15" s="13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16" s="126" customFormat="1" ht="15.75">
      <c r="A16" s="138">
        <v>5</v>
      </c>
      <c r="B16" s="138" t="s">
        <v>19</v>
      </c>
      <c r="C16" s="140" t="s">
        <v>20</v>
      </c>
      <c r="D16" s="136">
        <v>2</v>
      </c>
      <c r="E16" s="13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s="126" customFormat="1" ht="15.75">
      <c r="A17" s="138">
        <v>6</v>
      </c>
      <c r="B17" s="138" t="s">
        <v>21</v>
      </c>
      <c r="C17" s="140" t="s">
        <v>22</v>
      </c>
      <c r="D17" s="136">
        <v>3</v>
      </c>
      <c r="E17" s="13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s="126" customFormat="1" ht="15.75">
      <c r="A18" s="138">
        <v>7</v>
      </c>
      <c r="B18" s="138" t="s">
        <v>23</v>
      </c>
      <c r="C18" s="141" t="s">
        <v>24</v>
      </c>
      <c r="D18" s="136">
        <v>1</v>
      </c>
      <c r="E18" s="13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s="126" customFormat="1" ht="15.75">
      <c r="A19" s="138">
        <v>8</v>
      </c>
      <c r="B19" s="138" t="s">
        <v>25</v>
      </c>
      <c r="C19" s="141" t="s">
        <v>26</v>
      </c>
      <c r="D19" s="136">
        <v>3</v>
      </c>
      <c r="E19" s="13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126" customFormat="1" ht="19.5" customHeight="1">
      <c r="A20" s="179"/>
      <c r="B20" s="203"/>
      <c r="C20" s="142" t="s">
        <v>27</v>
      </c>
      <c r="D20" s="143">
        <f>SUM(D12:D19)</f>
        <v>19</v>
      </c>
      <c r="E20" s="143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1:16" s="126" customFormat="1" ht="15.75">
      <c r="A21" s="178" t="s">
        <v>28</v>
      </c>
      <c r="B21" s="203"/>
      <c r="C21" s="135"/>
      <c r="D21" s="128"/>
      <c r="E21" s="128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s="126" customFormat="1" ht="15.75">
      <c r="A22" s="138">
        <v>9</v>
      </c>
      <c r="B22" s="138" t="s">
        <v>29</v>
      </c>
      <c r="C22" s="139" t="s">
        <v>30</v>
      </c>
      <c r="D22" s="136">
        <v>2</v>
      </c>
      <c r="E22" s="136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s="126" customFormat="1" ht="15.75">
      <c r="A23" s="138">
        <v>10</v>
      </c>
      <c r="B23" s="138" t="s">
        <v>31</v>
      </c>
      <c r="C23" s="139" t="s">
        <v>32</v>
      </c>
      <c r="D23" s="136">
        <v>2</v>
      </c>
      <c r="E23" s="13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24" spans="1:16" s="126" customFormat="1" ht="15.75">
      <c r="A24" s="138">
        <v>11</v>
      </c>
      <c r="B24" s="138" t="s">
        <v>33</v>
      </c>
      <c r="C24" s="140" t="s">
        <v>34</v>
      </c>
      <c r="D24" s="136">
        <v>4</v>
      </c>
      <c r="E24" s="13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</row>
    <row r="25" spans="1:16" s="126" customFormat="1" ht="15.75">
      <c r="A25" s="138">
        <v>12</v>
      </c>
      <c r="B25" s="138" t="s">
        <v>35</v>
      </c>
      <c r="C25" s="139" t="s">
        <v>36</v>
      </c>
      <c r="D25" s="136">
        <v>3</v>
      </c>
      <c r="E25" s="13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16" s="126" customFormat="1" ht="15.75">
      <c r="A26" s="138">
        <v>13</v>
      </c>
      <c r="B26" s="138" t="s">
        <v>37</v>
      </c>
      <c r="C26" s="140" t="s">
        <v>38</v>
      </c>
      <c r="D26" s="136">
        <v>3</v>
      </c>
      <c r="E26" s="13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s="126" customFormat="1" ht="15.75">
      <c r="A27" s="138">
        <v>14</v>
      </c>
      <c r="B27" s="138" t="s">
        <v>39</v>
      </c>
      <c r="C27" s="139" t="s">
        <v>40</v>
      </c>
      <c r="D27" s="144">
        <v>1</v>
      </c>
      <c r="E27" s="144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s="126" customFormat="1" ht="15.75">
      <c r="A28" s="138">
        <v>15</v>
      </c>
      <c r="B28" s="138" t="s">
        <v>41</v>
      </c>
      <c r="C28" s="139" t="s">
        <v>42</v>
      </c>
      <c r="D28" s="144">
        <v>3</v>
      </c>
      <c r="E28" s="144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s="126" customFormat="1" ht="19.5" customHeight="1">
      <c r="A29" s="179"/>
      <c r="B29" s="203"/>
      <c r="C29" s="142" t="s">
        <v>27</v>
      </c>
      <c r="D29" s="143">
        <f>SUM(D22:D28)</f>
        <v>18</v>
      </c>
      <c r="E29" s="143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</row>
    <row r="30" spans="1:16" s="126" customFormat="1" ht="15.75">
      <c r="A30" s="178" t="s">
        <v>43</v>
      </c>
      <c r="B30" s="203"/>
      <c r="C30" s="135"/>
      <c r="D30" s="128"/>
      <c r="E30" s="128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s="126" customFormat="1" ht="15.75">
      <c r="A31" s="138">
        <v>16</v>
      </c>
      <c r="B31" s="138" t="s">
        <v>44</v>
      </c>
      <c r="C31" s="139" t="s">
        <v>45</v>
      </c>
      <c r="D31" s="144">
        <v>3</v>
      </c>
      <c r="E31" s="144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</row>
    <row r="32" spans="1:16" s="126" customFormat="1" ht="15.75">
      <c r="A32" s="138">
        <v>17</v>
      </c>
      <c r="B32" s="138" t="s">
        <v>46</v>
      </c>
      <c r="C32" s="139" t="s">
        <v>47</v>
      </c>
      <c r="D32" s="144">
        <v>2</v>
      </c>
      <c r="E32" s="144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</row>
    <row r="33" spans="1:16" s="126" customFormat="1" ht="19.5" customHeight="1">
      <c r="A33" s="179"/>
      <c r="B33" s="203"/>
      <c r="C33" s="142" t="s">
        <v>27</v>
      </c>
      <c r="D33" s="136">
        <f>SUM(D31:D32)</f>
        <v>5</v>
      </c>
      <c r="E33" s="136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1:16" s="126" customFormat="1" ht="15.75">
      <c r="A34" s="178" t="s">
        <v>48</v>
      </c>
      <c r="B34" s="203"/>
      <c r="C34" s="135"/>
      <c r="D34" s="128"/>
      <c r="E34" s="128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s="126" customFormat="1" ht="15.75">
      <c r="A35" s="138">
        <v>18</v>
      </c>
      <c r="B35" s="138" t="s">
        <v>49</v>
      </c>
      <c r="C35" s="139" t="s">
        <v>50</v>
      </c>
      <c r="D35" s="136">
        <v>3</v>
      </c>
      <c r="E35" s="136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</row>
    <row r="36" spans="1:16" s="126" customFormat="1" ht="15.75">
      <c r="A36" s="138">
        <v>19</v>
      </c>
      <c r="B36" s="138" t="s">
        <v>51</v>
      </c>
      <c r="C36" s="139" t="s">
        <v>52</v>
      </c>
      <c r="D36" s="136">
        <v>3</v>
      </c>
      <c r="E36" s="136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6" s="126" customFormat="1" ht="15.75">
      <c r="A37" s="138">
        <v>20</v>
      </c>
      <c r="B37" s="138" t="s">
        <v>53</v>
      </c>
      <c r="C37" s="139" t="s">
        <v>54</v>
      </c>
      <c r="D37" s="136">
        <v>2</v>
      </c>
      <c r="E37" s="136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</row>
    <row r="38" spans="1:16" s="126" customFormat="1" ht="15.75">
      <c r="A38" s="135">
        <v>21</v>
      </c>
      <c r="B38" s="135" t="s">
        <v>55</v>
      </c>
      <c r="C38" s="130" t="s">
        <v>313</v>
      </c>
      <c r="D38" s="143">
        <v>4</v>
      </c>
      <c r="E38" s="136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16" s="126" customFormat="1" ht="15.75">
      <c r="A39" s="138">
        <v>22</v>
      </c>
      <c r="B39" s="138" t="s">
        <v>57</v>
      </c>
      <c r="C39" s="139" t="s">
        <v>58</v>
      </c>
      <c r="D39" s="136">
        <v>3</v>
      </c>
      <c r="E39" s="136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6" s="126" customFormat="1" ht="15.75">
      <c r="A40" s="138">
        <v>23</v>
      </c>
      <c r="B40" s="138" t="s">
        <v>59</v>
      </c>
      <c r="C40" s="139" t="s">
        <v>60</v>
      </c>
      <c r="D40" s="136">
        <v>2</v>
      </c>
      <c r="E40" s="136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</row>
    <row r="41" spans="1:16" s="126" customFormat="1" ht="15.75">
      <c r="A41" s="145">
        <v>24</v>
      </c>
      <c r="B41" s="145" t="s">
        <v>61</v>
      </c>
      <c r="C41" s="146" t="s">
        <v>306</v>
      </c>
      <c r="D41" s="147">
        <v>3</v>
      </c>
      <c r="E41" s="136" t="s">
        <v>63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16" s="126" customFormat="1" ht="19.5" customHeight="1">
      <c r="A42" s="179"/>
      <c r="B42" s="203"/>
      <c r="C42" s="142" t="s">
        <v>27</v>
      </c>
      <c r="D42" s="143">
        <f>SUM(D35:D41)</f>
        <v>20</v>
      </c>
      <c r="E42" s="136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</row>
    <row r="43" spans="1:16" s="126" customFormat="1" ht="15.75">
      <c r="A43" s="178" t="s">
        <v>64</v>
      </c>
      <c r="B43" s="203"/>
      <c r="C43" s="135"/>
      <c r="D43" s="128"/>
      <c r="E43" s="128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s="126" customFormat="1" ht="15.75">
      <c r="A44" s="138">
        <v>25</v>
      </c>
      <c r="B44" s="138" t="s">
        <v>65</v>
      </c>
      <c r="C44" s="138" t="s">
        <v>66</v>
      </c>
      <c r="D44" s="144">
        <v>3</v>
      </c>
      <c r="E44" s="144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</row>
    <row r="45" spans="1:16" s="126" customFormat="1" ht="15.75">
      <c r="A45" s="145">
        <v>26</v>
      </c>
      <c r="B45" s="145" t="s">
        <v>67</v>
      </c>
      <c r="C45" s="146" t="s">
        <v>68</v>
      </c>
      <c r="D45" s="148">
        <v>3</v>
      </c>
      <c r="E45" s="136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</row>
    <row r="46" spans="1:16" s="126" customFormat="1" ht="15.75">
      <c r="A46" s="138">
        <v>27</v>
      </c>
      <c r="B46" s="138" t="s">
        <v>69</v>
      </c>
      <c r="C46" s="138" t="s">
        <v>70</v>
      </c>
      <c r="D46" s="144">
        <v>3</v>
      </c>
      <c r="E46" s="144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pans="1:16" s="126" customFormat="1" ht="15.75">
      <c r="A47" s="138">
        <v>28</v>
      </c>
      <c r="B47" s="138" t="s">
        <v>71</v>
      </c>
      <c r="C47" s="138" t="s">
        <v>72</v>
      </c>
      <c r="D47" s="144">
        <v>4</v>
      </c>
      <c r="E47" s="144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spans="1:16" s="126" customFormat="1" ht="15.75">
      <c r="A48" s="138">
        <v>29</v>
      </c>
      <c r="B48" s="138" t="s">
        <v>73</v>
      </c>
      <c r="C48" s="138" t="s">
        <v>74</v>
      </c>
      <c r="D48" s="144">
        <v>3</v>
      </c>
      <c r="E48" s="144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</row>
    <row r="49" spans="1:16" s="126" customFormat="1" ht="15.75">
      <c r="A49" s="138">
        <v>30</v>
      </c>
      <c r="B49" s="138" t="s">
        <v>75</v>
      </c>
      <c r="C49" s="138" t="s">
        <v>76</v>
      </c>
      <c r="D49" s="144">
        <v>2</v>
      </c>
      <c r="E49" s="144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 s="126" customFormat="1" ht="15.75">
      <c r="A50" s="138">
        <v>31</v>
      </c>
      <c r="B50" s="138" t="s">
        <v>77</v>
      </c>
      <c r="C50" s="138" t="s">
        <v>78</v>
      </c>
      <c r="D50" s="144">
        <v>2</v>
      </c>
      <c r="E50" s="144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 s="126" customFormat="1" ht="19.5" customHeight="1">
      <c r="A51" s="179"/>
      <c r="B51" s="203"/>
      <c r="C51" s="142" t="s">
        <v>27</v>
      </c>
      <c r="D51" s="143">
        <f>SUM(D44:D50)</f>
        <v>20</v>
      </c>
      <c r="E51" s="136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</row>
    <row r="52" spans="1:16" s="126" customFormat="1" ht="15.75">
      <c r="A52" s="178" t="s">
        <v>43</v>
      </c>
      <c r="B52" s="203"/>
      <c r="C52" s="135"/>
      <c r="D52" s="128"/>
      <c r="E52" s="128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</row>
    <row r="53" spans="1:16" s="126" customFormat="1" ht="15.75">
      <c r="A53" s="138">
        <v>32</v>
      </c>
      <c r="B53" s="139" t="s">
        <v>79</v>
      </c>
      <c r="C53" s="150" t="s">
        <v>80</v>
      </c>
      <c r="D53" s="136">
        <v>2</v>
      </c>
      <c r="E53" s="136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</row>
    <row r="54" spans="1:16" s="126" customFormat="1" ht="15.75">
      <c r="A54" s="138">
        <v>33</v>
      </c>
      <c r="B54" s="151"/>
      <c r="C54" s="138" t="s">
        <v>81</v>
      </c>
      <c r="D54" s="136"/>
      <c r="E54" s="136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</row>
    <row r="55" spans="1:16" s="126" customFormat="1" ht="19.5" customHeight="1">
      <c r="A55" s="179"/>
      <c r="B55" s="203"/>
      <c r="C55" s="142" t="s">
        <v>27</v>
      </c>
      <c r="D55" s="143">
        <f>SUM(D53:D54)</f>
        <v>2</v>
      </c>
      <c r="E55" s="136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</row>
    <row r="56" spans="1:16" s="126" customFormat="1" ht="15.75">
      <c r="A56" s="178" t="s">
        <v>82</v>
      </c>
      <c r="B56" s="203"/>
      <c r="C56" s="135"/>
      <c r="D56" s="128"/>
      <c r="E56" s="128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s="126" customFormat="1" ht="15.75">
      <c r="A57" s="145">
        <v>34</v>
      </c>
      <c r="B57" s="145" t="s">
        <v>83</v>
      </c>
      <c r="C57" s="146" t="s">
        <v>84</v>
      </c>
      <c r="D57" s="147">
        <v>2</v>
      </c>
      <c r="E57" s="13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</row>
    <row r="58" spans="1:16" s="126" customFormat="1" ht="15.75">
      <c r="A58" s="138">
        <v>35</v>
      </c>
      <c r="B58" s="138" t="s">
        <v>85</v>
      </c>
      <c r="C58" s="141" t="s">
        <v>86</v>
      </c>
      <c r="D58" s="144">
        <v>3</v>
      </c>
      <c r="E58" s="144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</row>
    <row r="59" spans="1:16" s="126" customFormat="1" ht="15.75">
      <c r="A59" s="138">
        <v>36</v>
      </c>
      <c r="B59" s="138" t="s">
        <v>87</v>
      </c>
      <c r="C59" s="138" t="s">
        <v>88</v>
      </c>
      <c r="D59" s="144">
        <v>3</v>
      </c>
      <c r="E59" s="144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</row>
    <row r="60" spans="1:16" s="126" customFormat="1" ht="15.75">
      <c r="A60" s="145">
        <v>37</v>
      </c>
      <c r="B60" s="145" t="s">
        <v>89</v>
      </c>
      <c r="C60" s="146" t="s">
        <v>90</v>
      </c>
      <c r="D60" s="147">
        <v>2</v>
      </c>
      <c r="E60" s="136" t="s">
        <v>91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</row>
    <row r="61" spans="1:16" s="126" customFormat="1" ht="15.75">
      <c r="A61" s="138">
        <v>38</v>
      </c>
      <c r="B61" s="138" t="s">
        <v>92</v>
      </c>
      <c r="C61" s="138" t="s">
        <v>93</v>
      </c>
      <c r="D61" s="144">
        <v>3</v>
      </c>
      <c r="E61" s="144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  <row r="62" spans="1:16" s="126" customFormat="1" ht="15.75">
      <c r="A62" s="145">
        <v>39</v>
      </c>
      <c r="B62" s="145" t="s">
        <v>94</v>
      </c>
      <c r="C62" s="146" t="s">
        <v>95</v>
      </c>
      <c r="D62" s="148">
        <v>2</v>
      </c>
      <c r="E62" s="13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</row>
    <row r="63" spans="1:16" s="126" customFormat="1" ht="31.5">
      <c r="A63" s="138"/>
      <c r="B63" s="130" t="s">
        <v>96</v>
      </c>
      <c r="C63" s="152" t="s">
        <v>97</v>
      </c>
      <c r="D63" s="144">
        <v>3</v>
      </c>
      <c r="E63" s="144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</row>
    <row r="64" spans="1:16" s="196" customFormat="1" ht="15.75">
      <c r="A64" s="190">
        <v>40</v>
      </c>
      <c r="B64" s="191" t="s">
        <v>111</v>
      </c>
      <c r="C64" s="192" t="s">
        <v>112</v>
      </c>
      <c r="D64" s="193">
        <v>3</v>
      </c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</row>
    <row r="65" spans="1:16" s="196" customFormat="1" ht="15.75">
      <c r="A65" s="190">
        <v>41</v>
      </c>
      <c r="B65" s="191" t="s">
        <v>218</v>
      </c>
      <c r="C65" s="192" t="s">
        <v>219</v>
      </c>
      <c r="D65" s="193">
        <v>3</v>
      </c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</row>
    <row r="66" spans="1:16" s="196" customFormat="1" ht="15.75">
      <c r="A66" s="190">
        <v>42</v>
      </c>
      <c r="B66" s="190" t="s">
        <v>220</v>
      </c>
      <c r="C66" s="191" t="s">
        <v>221</v>
      </c>
      <c r="D66" s="193">
        <v>3</v>
      </c>
      <c r="E66" s="194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</row>
    <row r="67" spans="1:16" s="126" customFormat="1" ht="19.5" customHeight="1">
      <c r="A67" s="179"/>
      <c r="B67" s="203"/>
      <c r="C67" s="142" t="s">
        <v>27</v>
      </c>
      <c r="D67" s="143">
        <f>SUM(D57:D63)</f>
        <v>18</v>
      </c>
      <c r="E67" s="13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</row>
    <row r="68" spans="1:16" s="126" customFormat="1" ht="15.75">
      <c r="A68" s="178" t="s">
        <v>102</v>
      </c>
      <c r="B68" s="203"/>
      <c r="C68" s="135"/>
      <c r="D68" s="128"/>
      <c r="E68" s="128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</row>
    <row r="69" spans="1:16" s="126" customFormat="1" ht="15.75">
      <c r="A69" s="138">
        <v>43</v>
      </c>
      <c r="B69" s="139" t="s">
        <v>103</v>
      </c>
      <c r="C69" s="153" t="s">
        <v>104</v>
      </c>
      <c r="D69" s="136">
        <v>2</v>
      </c>
      <c r="E69" s="136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1:16" s="126" customFormat="1" ht="15.75">
      <c r="A70" s="138">
        <v>44</v>
      </c>
      <c r="B70" s="139" t="s">
        <v>105</v>
      </c>
      <c r="C70" s="153" t="s">
        <v>106</v>
      </c>
      <c r="D70" s="136">
        <v>3</v>
      </c>
      <c r="E70" s="136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</row>
    <row r="71" spans="1:16" s="126" customFormat="1" ht="15.75">
      <c r="A71" s="138">
        <v>45</v>
      </c>
      <c r="B71" s="139" t="s">
        <v>107</v>
      </c>
      <c r="C71" s="153" t="s">
        <v>108</v>
      </c>
      <c r="D71" s="136">
        <v>3</v>
      </c>
      <c r="E71" s="136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1:16" s="126" customFormat="1" ht="15.75">
      <c r="A72" s="145">
        <v>47</v>
      </c>
      <c r="B72" s="139" t="s">
        <v>109</v>
      </c>
      <c r="C72" s="153" t="s">
        <v>110</v>
      </c>
      <c r="D72" s="136">
        <v>3</v>
      </c>
      <c r="E72" s="136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s="126" customFormat="1" ht="15.75">
      <c r="A73" s="138">
        <v>48</v>
      </c>
      <c r="B73" s="145" t="s">
        <v>113</v>
      </c>
      <c r="C73" s="146" t="s">
        <v>114</v>
      </c>
      <c r="D73" s="147">
        <v>3</v>
      </c>
      <c r="E73" s="136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</row>
    <row r="74" spans="1:16" s="126" customFormat="1" ht="15.75">
      <c r="A74" s="204">
        <v>49</v>
      </c>
      <c r="B74" s="139" t="s">
        <v>115</v>
      </c>
      <c r="C74" s="153" t="s">
        <v>116</v>
      </c>
      <c r="D74" s="136">
        <v>3</v>
      </c>
      <c r="E74" s="136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ht="44.25" customHeight="1">
      <c r="A75" s="169"/>
      <c r="B75" s="125" t="s">
        <v>96</v>
      </c>
      <c r="C75" s="170" t="s">
        <v>310</v>
      </c>
      <c r="D75" s="125">
        <v>3</v>
      </c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196" customFormat="1" ht="15.75">
      <c r="A76" s="190">
        <v>50</v>
      </c>
      <c r="B76" s="191" t="s">
        <v>98</v>
      </c>
      <c r="C76" s="192" t="s">
        <v>99</v>
      </c>
      <c r="D76" s="193">
        <v>3</v>
      </c>
      <c r="E76" s="194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</row>
    <row r="77" spans="1:16" s="196" customFormat="1" ht="15.75">
      <c r="A77" s="190">
        <v>51</v>
      </c>
      <c r="B77" s="191" t="s">
        <v>222</v>
      </c>
      <c r="C77" s="192" t="s">
        <v>223</v>
      </c>
      <c r="D77" s="193">
        <v>3</v>
      </c>
      <c r="E77" s="194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</row>
    <row r="78" spans="1:16" ht="19.5" customHeight="1">
      <c r="A78" s="19"/>
      <c r="B78" s="39"/>
      <c r="C78" s="23" t="s">
        <v>27</v>
      </c>
      <c r="D78" s="143">
        <v>20</v>
      </c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>
      <c r="A79" s="173" t="s">
        <v>43</v>
      </c>
      <c r="B79" s="205"/>
      <c r="C79" s="16"/>
      <c r="D79" s="9"/>
      <c r="E79" s="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5.75">
      <c r="A80" s="19">
        <v>52</v>
      </c>
      <c r="B80" s="20" t="s">
        <v>117</v>
      </c>
      <c r="C80" s="23" t="s">
        <v>118</v>
      </c>
      <c r="D80" s="17">
        <v>3</v>
      </c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9.5" customHeight="1">
      <c r="A81" s="171"/>
      <c r="B81" s="205"/>
      <c r="C81" s="23" t="s">
        <v>27</v>
      </c>
      <c r="D81" s="17">
        <f>SUM(D80)</f>
        <v>3</v>
      </c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>
      <c r="A82" s="173" t="s">
        <v>119</v>
      </c>
      <c r="B82" s="205"/>
      <c r="C82" s="16"/>
      <c r="D82" s="9"/>
      <c r="E82" s="9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s="119" customFormat="1" ht="15.75">
      <c r="A83" s="114">
        <v>53</v>
      </c>
      <c r="B83" s="114" t="s">
        <v>120</v>
      </c>
      <c r="C83" s="115" t="s">
        <v>121</v>
      </c>
      <c r="D83" s="116">
        <v>3</v>
      </c>
      <c r="E83" s="117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1:16" ht="15.75">
      <c r="A84" s="19">
        <v>54</v>
      </c>
      <c r="B84" s="19" t="s">
        <v>124</v>
      </c>
      <c r="C84" s="20" t="s">
        <v>125</v>
      </c>
      <c r="D84" s="17">
        <v>3</v>
      </c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3.75" customHeight="1">
      <c r="A85" s="124"/>
      <c r="B85" s="125" t="s">
        <v>96</v>
      </c>
      <c r="C85" s="170" t="s">
        <v>307</v>
      </c>
      <c r="D85" s="125">
        <v>9</v>
      </c>
      <c r="E85" s="17"/>
      <c r="F85" s="1"/>
      <c r="G85" s="154"/>
      <c r="H85" s="1"/>
      <c r="I85" s="1"/>
      <c r="J85" s="1"/>
      <c r="K85" s="1"/>
      <c r="L85" s="1"/>
      <c r="M85" s="1"/>
      <c r="N85" s="1"/>
      <c r="O85" s="1"/>
      <c r="P85" s="1"/>
    </row>
    <row r="86" spans="1:16" s="199" customFormat="1" ht="15.75">
      <c r="A86" s="190">
        <v>55</v>
      </c>
      <c r="B86" s="190" t="s">
        <v>122</v>
      </c>
      <c r="C86" s="191" t="s">
        <v>123</v>
      </c>
      <c r="D86" s="193">
        <v>3</v>
      </c>
      <c r="E86" s="197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</row>
    <row r="87" spans="1:16" s="199" customFormat="1" ht="15.75">
      <c r="A87" s="190">
        <v>56</v>
      </c>
      <c r="B87" s="190" t="s">
        <v>126</v>
      </c>
      <c r="C87" s="191" t="s">
        <v>127</v>
      </c>
      <c r="D87" s="193">
        <v>3</v>
      </c>
      <c r="E87" s="197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</row>
    <row r="88" spans="1:16" s="199" customFormat="1" ht="15.75">
      <c r="A88" s="190">
        <v>57</v>
      </c>
      <c r="B88" s="190" t="s">
        <v>128</v>
      </c>
      <c r="C88" s="191" t="s">
        <v>129</v>
      </c>
      <c r="D88" s="193">
        <v>3</v>
      </c>
      <c r="E88" s="197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</row>
    <row r="89" spans="1:16" s="199" customFormat="1" ht="15.75">
      <c r="A89" s="190">
        <v>58</v>
      </c>
      <c r="B89" s="190" t="s">
        <v>151</v>
      </c>
      <c r="C89" s="191" t="s">
        <v>152</v>
      </c>
      <c r="D89" s="193">
        <v>3</v>
      </c>
      <c r="E89" s="197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</row>
    <row r="90" spans="1:16" s="199" customFormat="1" ht="15.75">
      <c r="A90" s="190">
        <v>59</v>
      </c>
      <c r="B90" s="190" t="s">
        <v>149</v>
      </c>
      <c r="C90" s="191" t="s">
        <v>150</v>
      </c>
      <c r="D90" s="193">
        <v>3</v>
      </c>
      <c r="E90" s="197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</row>
    <row r="91" spans="1:16" s="199" customFormat="1" ht="15.75">
      <c r="A91" s="190">
        <v>60</v>
      </c>
      <c r="B91" s="190" t="s">
        <v>100</v>
      </c>
      <c r="C91" s="191" t="s">
        <v>101</v>
      </c>
      <c r="D91" s="193">
        <v>3</v>
      </c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</row>
    <row r="92" spans="1:16" ht="31.5">
      <c r="A92" s="26"/>
      <c r="B92" s="19" t="s">
        <v>96</v>
      </c>
      <c r="C92" s="152" t="s">
        <v>308</v>
      </c>
      <c r="D92" s="41">
        <v>3</v>
      </c>
      <c r="E92" s="4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7.25" customHeight="1">
      <c r="A93" s="26">
        <v>61</v>
      </c>
      <c r="B93" s="20" t="s">
        <v>131</v>
      </c>
      <c r="C93" s="20" t="s">
        <v>132</v>
      </c>
      <c r="D93" s="41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7.25" customHeight="1">
      <c r="A94" s="26">
        <v>62</v>
      </c>
      <c r="B94" s="20" t="s">
        <v>133</v>
      </c>
      <c r="C94" s="20" t="s">
        <v>134</v>
      </c>
      <c r="D94" s="41">
        <v>3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7.25" customHeight="1">
      <c r="A95" s="26">
        <v>63</v>
      </c>
      <c r="B95" s="20" t="s">
        <v>135</v>
      </c>
      <c r="C95" s="20" t="s">
        <v>136</v>
      </c>
      <c r="D95" s="41">
        <v>3</v>
      </c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7.25" customHeight="1">
      <c r="A96" s="26">
        <v>64</v>
      </c>
      <c r="B96" s="20" t="s">
        <v>137</v>
      </c>
      <c r="C96" s="20" t="s">
        <v>138</v>
      </c>
      <c r="D96" s="41">
        <v>3</v>
      </c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7.25" customHeight="1">
      <c r="A97" s="26">
        <v>65</v>
      </c>
      <c r="B97" s="20" t="s">
        <v>139</v>
      </c>
      <c r="C97" s="20" t="s">
        <v>140</v>
      </c>
      <c r="D97" s="41">
        <v>3</v>
      </c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7.25" customHeight="1">
      <c r="A98" s="26">
        <v>66</v>
      </c>
      <c r="B98" s="20" t="s">
        <v>141</v>
      </c>
      <c r="C98" s="20" t="s">
        <v>142</v>
      </c>
      <c r="D98" s="41">
        <v>3</v>
      </c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7.25" customHeight="1">
      <c r="A99" s="26">
        <v>67</v>
      </c>
      <c r="B99" s="20" t="s">
        <v>143</v>
      </c>
      <c r="C99" s="20" t="s">
        <v>144</v>
      </c>
      <c r="D99" s="41">
        <v>3</v>
      </c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7.25" customHeight="1">
      <c r="A100" s="26">
        <v>68</v>
      </c>
      <c r="B100" s="20" t="s">
        <v>145</v>
      </c>
      <c r="C100" s="20" t="s">
        <v>146</v>
      </c>
      <c r="D100" s="41">
        <v>3</v>
      </c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7.25" customHeight="1">
      <c r="A101" s="26">
        <v>69</v>
      </c>
      <c r="B101" s="20" t="s">
        <v>147</v>
      </c>
      <c r="C101" s="20" t="s">
        <v>148</v>
      </c>
      <c r="D101" s="41">
        <v>3</v>
      </c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1.5">
      <c r="A102" s="206">
        <v>70</v>
      </c>
      <c r="B102" s="45" t="s">
        <v>153</v>
      </c>
      <c r="C102" s="56" t="s">
        <v>309</v>
      </c>
      <c r="D102" s="24">
        <v>3</v>
      </c>
      <c r="E102" s="4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9.5" customHeight="1">
      <c r="A103" s="6"/>
      <c r="B103" s="46"/>
      <c r="C103" s="47" t="s">
        <v>27</v>
      </c>
      <c r="D103" s="48">
        <v>21</v>
      </c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61" customFormat="1" ht="15.75">
      <c r="A104" s="155" t="s">
        <v>155</v>
      </c>
      <c r="B104" s="156"/>
      <c r="C104" s="157"/>
      <c r="D104" s="158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</row>
    <row r="105" spans="1:16" s="161" customFormat="1" ht="15.75">
      <c r="A105" s="162">
        <v>71</v>
      </c>
      <c r="B105" s="162" t="s">
        <v>258</v>
      </c>
      <c r="C105" s="163" t="s">
        <v>157</v>
      </c>
      <c r="D105" s="158">
        <v>10</v>
      </c>
      <c r="E105" s="158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</row>
    <row r="106" spans="1:16" s="161" customFormat="1" ht="19.5" customHeight="1">
      <c r="A106" s="164"/>
      <c r="B106" s="165"/>
      <c r="C106" s="166" t="s">
        <v>27</v>
      </c>
      <c r="D106" s="167">
        <v>10</v>
      </c>
      <c r="E106" s="168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</row>
    <row r="107" spans="1:16" ht="19.5" customHeight="1">
      <c r="A107" s="174" t="s">
        <v>158</v>
      </c>
      <c r="B107" s="207"/>
      <c r="C107" s="205"/>
      <c r="D107" s="24">
        <v>156</v>
      </c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9.5" customHeight="1">
      <c r="A108" s="176"/>
      <c r="B108" s="177"/>
      <c r="C108" s="177"/>
      <c r="D108" s="177"/>
      <c r="E108" s="5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9.5" customHeight="1">
      <c r="A109" s="16" t="s">
        <v>159</v>
      </c>
      <c r="B109" s="16"/>
      <c r="C109" s="59"/>
      <c r="D109" s="1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3">
      <c r="A110" s="60" t="s">
        <v>5</v>
      </c>
      <c r="B110" s="61" t="s">
        <v>6</v>
      </c>
      <c r="C110" s="61" t="s">
        <v>7</v>
      </c>
      <c r="D110" s="62" t="s">
        <v>8</v>
      </c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9.5" customHeight="1">
      <c r="A111" s="200">
        <v>1</v>
      </c>
      <c r="B111" s="201" t="s">
        <v>160</v>
      </c>
      <c r="C111" s="201" t="s">
        <v>161</v>
      </c>
      <c r="D111" s="202">
        <v>3</v>
      </c>
      <c r="E111" s="66" t="s">
        <v>162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6.5">
      <c r="A112" s="200">
        <v>2</v>
      </c>
      <c r="B112" s="201" t="s">
        <v>163</v>
      </c>
      <c r="C112" s="201" t="s">
        <v>164</v>
      </c>
      <c r="D112" s="202">
        <v>3</v>
      </c>
      <c r="E112" s="6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6.5">
      <c r="A113" s="200">
        <v>3</v>
      </c>
      <c r="B113" s="201" t="s">
        <v>165</v>
      </c>
      <c r="C113" s="201" t="s">
        <v>166</v>
      </c>
      <c r="D113" s="202">
        <v>3</v>
      </c>
      <c r="E113" s="6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6.5">
      <c r="A114" s="200">
        <v>4</v>
      </c>
      <c r="B114" s="201" t="s">
        <v>167</v>
      </c>
      <c r="C114" s="201" t="s">
        <v>168</v>
      </c>
      <c r="D114" s="202">
        <v>3</v>
      </c>
      <c r="E114" s="6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6.5">
      <c r="A115" s="200">
        <v>5</v>
      </c>
      <c r="B115" s="201" t="s">
        <v>169</v>
      </c>
      <c r="C115" s="201" t="s">
        <v>170</v>
      </c>
      <c r="D115" s="202">
        <v>3</v>
      </c>
      <c r="E115" s="6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6.5">
      <c r="A116" s="200">
        <v>6</v>
      </c>
      <c r="B116" s="201" t="s">
        <v>171</v>
      </c>
      <c r="C116" s="201" t="s">
        <v>172</v>
      </c>
      <c r="D116" s="202">
        <v>3</v>
      </c>
      <c r="E116" s="6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6.5">
      <c r="A117" s="200">
        <v>7</v>
      </c>
      <c r="B117" s="201" t="s">
        <v>173</v>
      </c>
      <c r="C117" s="201" t="s">
        <v>174</v>
      </c>
      <c r="D117" s="202">
        <v>3</v>
      </c>
      <c r="E117" s="6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6.5">
      <c r="A118" s="200">
        <v>8</v>
      </c>
      <c r="B118" s="201" t="s">
        <v>175</v>
      </c>
      <c r="C118" s="201" t="s">
        <v>176</v>
      </c>
      <c r="D118" s="202">
        <v>3</v>
      </c>
      <c r="E118" s="6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6.5">
      <c r="A119" s="200">
        <v>9</v>
      </c>
      <c r="B119" s="201" t="s">
        <v>177</v>
      </c>
      <c r="C119" s="201" t="s">
        <v>178</v>
      </c>
      <c r="D119" s="202">
        <v>3</v>
      </c>
      <c r="E119" s="6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6.5">
      <c r="A120" s="200">
        <v>10</v>
      </c>
      <c r="B120" s="201" t="s">
        <v>179</v>
      </c>
      <c r="C120" s="201" t="s">
        <v>180</v>
      </c>
      <c r="D120" s="202">
        <v>3</v>
      </c>
      <c r="E120" s="6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6.5">
      <c r="A121" s="200">
        <v>11</v>
      </c>
      <c r="B121" s="201" t="s">
        <v>181</v>
      </c>
      <c r="C121" s="201" t="s">
        <v>182</v>
      </c>
      <c r="D121" s="202">
        <v>3</v>
      </c>
      <c r="E121" s="6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6.5">
      <c r="A122" s="200">
        <v>12</v>
      </c>
      <c r="B122" s="201" t="s">
        <v>183</v>
      </c>
      <c r="C122" s="201" t="s">
        <v>184</v>
      </c>
      <c r="D122" s="202">
        <v>3</v>
      </c>
      <c r="E122" s="6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6.5">
      <c r="A123" s="200">
        <v>13</v>
      </c>
      <c r="B123" s="201" t="s">
        <v>185</v>
      </c>
      <c r="C123" s="201" t="s">
        <v>186</v>
      </c>
      <c r="D123" s="202">
        <v>3</v>
      </c>
      <c r="E123" s="6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3.25" customHeight="1">
      <c r="A124" s="200">
        <v>14</v>
      </c>
      <c r="B124" s="201" t="s">
        <v>187</v>
      </c>
      <c r="C124" s="201" t="s">
        <v>188</v>
      </c>
      <c r="D124" s="202">
        <v>3</v>
      </c>
      <c r="E124" s="6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6.5">
      <c r="A125" s="200">
        <v>15</v>
      </c>
      <c r="B125" s="201" t="s">
        <v>189</v>
      </c>
      <c r="C125" s="201" t="s">
        <v>190</v>
      </c>
      <c r="D125" s="202">
        <v>3</v>
      </c>
      <c r="E125" s="6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6.5">
      <c r="A126" s="200">
        <v>16</v>
      </c>
      <c r="B126" s="201" t="s">
        <v>191</v>
      </c>
      <c r="C126" s="201" t="s">
        <v>192</v>
      </c>
      <c r="D126" s="202">
        <v>3</v>
      </c>
      <c r="E126" s="6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6.5">
      <c r="A127" s="200">
        <v>17</v>
      </c>
      <c r="B127" s="201" t="s">
        <v>193</v>
      </c>
      <c r="C127" s="201" t="s">
        <v>194</v>
      </c>
      <c r="D127" s="202">
        <v>3</v>
      </c>
      <c r="E127" s="6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6.5">
      <c r="A128" s="200">
        <v>18</v>
      </c>
      <c r="B128" s="201" t="s">
        <v>195</v>
      </c>
      <c r="C128" s="201" t="s">
        <v>196</v>
      </c>
      <c r="D128" s="202">
        <v>3</v>
      </c>
      <c r="E128" s="6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6.5">
      <c r="A129" s="200">
        <v>19</v>
      </c>
      <c r="B129" s="201" t="s">
        <v>197</v>
      </c>
      <c r="C129" s="201" t="s">
        <v>198</v>
      </c>
      <c r="D129" s="202">
        <v>3</v>
      </c>
      <c r="E129" s="6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6.5">
      <c r="A130" s="200">
        <v>20</v>
      </c>
      <c r="B130" s="201" t="s">
        <v>199</v>
      </c>
      <c r="C130" s="201" t="s">
        <v>200</v>
      </c>
      <c r="D130" s="202">
        <v>3</v>
      </c>
      <c r="E130" s="6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6.5">
      <c r="A131" s="200">
        <v>21</v>
      </c>
      <c r="B131" s="201" t="s">
        <v>201</v>
      </c>
      <c r="C131" s="201" t="s">
        <v>202</v>
      </c>
      <c r="D131" s="202">
        <v>3</v>
      </c>
      <c r="E131" s="6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6.5">
      <c r="A132" s="200">
        <v>22</v>
      </c>
      <c r="B132" s="201" t="s">
        <v>203</v>
      </c>
      <c r="C132" s="201" t="s">
        <v>204</v>
      </c>
      <c r="D132" s="202">
        <v>3</v>
      </c>
      <c r="E132" s="6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6.5">
      <c r="A133" s="200">
        <v>23</v>
      </c>
      <c r="B133" s="201" t="s">
        <v>205</v>
      </c>
      <c r="C133" s="201" t="s">
        <v>206</v>
      </c>
      <c r="D133" s="202">
        <v>3</v>
      </c>
      <c r="E133" s="6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6.5">
      <c r="A134" s="200">
        <v>24</v>
      </c>
      <c r="B134" s="201" t="s">
        <v>207</v>
      </c>
      <c r="C134" s="201" t="s">
        <v>208</v>
      </c>
      <c r="D134" s="202">
        <v>3</v>
      </c>
      <c r="E134" s="6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6.5">
      <c r="A135" s="200">
        <v>25</v>
      </c>
      <c r="B135" s="201" t="s">
        <v>209</v>
      </c>
      <c r="C135" s="201" t="s">
        <v>210</v>
      </c>
      <c r="D135" s="202">
        <v>3</v>
      </c>
      <c r="E135" s="6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3">
      <c r="A136" s="200">
        <v>26</v>
      </c>
      <c r="B136" s="201" t="s">
        <v>211</v>
      </c>
      <c r="C136" s="201" t="s">
        <v>212</v>
      </c>
      <c r="D136" s="202">
        <v>3</v>
      </c>
      <c r="E136" s="6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6.5">
      <c r="A137" s="200">
        <v>27</v>
      </c>
      <c r="B137" s="201" t="s">
        <v>213</v>
      </c>
      <c r="C137" s="201" t="s">
        <v>214</v>
      </c>
      <c r="D137" s="202">
        <v>3</v>
      </c>
      <c r="E137" s="6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6.5">
      <c r="A138" s="200">
        <v>28</v>
      </c>
      <c r="B138" s="201" t="s">
        <v>215</v>
      </c>
      <c r="C138" s="201" t="s">
        <v>216</v>
      </c>
      <c r="D138" s="202">
        <v>3</v>
      </c>
      <c r="E138" s="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>
      <c r="A139" s="1"/>
      <c r="B139" s="1"/>
      <c r="C139" s="1"/>
      <c r="D139" s="9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>
      <c r="A140" s="1"/>
      <c r="B140" s="1"/>
      <c r="C140" s="1"/>
      <c r="D140" s="9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>
      <c r="A141" s="1"/>
      <c r="B141" s="1"/>
      <c r="C141" s="1"/>
      <c r="D141" s="9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>
      <c r="A142" s="1"/>
      <c r="B142" s="1"/>
      <c r="C142" s="1"/>
      <c r="D142" s="9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>
      <c r="A143" s="1"/>
      <c r="B143" s="1"/>
      <c r="C143" s="1"/>
      <c r="D143" s="9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>
      <c r="A144" s="1"/>
      <c r="B144" s="1"/>
      <c r="C144" s="1"/>
      <c r="D144" s="9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>
      <c r="A145" s="1"/>
      <c r="B145" s="1"/>
      <c r="C145" s="1"/>
      <c r="D145" s="9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>
      <c r="A146" s="1"/>
      <c r="B146" s="1"/>
      <c r="C146" s="1"/>
      <c r="D146" s="9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>
      <c r="A147" s="1"/>
      <c r="B147" s="1"/>
      <c r="C147" s="1"/>
      <c r="D147" s="9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>
      <c r="A148" s="1"/>
      <c r="B148" s="1"/>
      <c r="C148" s="1"/>
      <c r="D148" s="9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>
      <c r="A149" s="1"/>
      <c r="B149" s="1"/>
      <c r="C149" s="1"/>
      <c r="D149" s="9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>
      <c r="A150" s="1"/>
      <c r="B150" s="1"/>
      <c r="C150" s="1"/>
      <c r="D150" s="9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>
      <c r="A151" s="1"/>
      <c r="B151" s="1"/>
      <c r="C151" s="1"/>
      <c r="D151" s="9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>
      <c r="A152" s="1"/>
      <c r="B152" s="1"/>
      <c r="C152" s="1"/>
      <c r="D152" s="9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>
      <c r="A153" s="1"/>
      <c r="B153" s="1"/>
      <c r="C153" s="1"/>
      <c r="D153" s="9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>
      <c r="A154" s="1"/>
      <c r="B154" s="1"/>
      <c r="C154" s="1"/>
      <c r="D154" s="9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>
      <c r="A155" s="1"/>
      <c r="B155" s="1"/>
      <c r="C155" s="1"/>
      <c r="D155" s="9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>
      <c r="A156" s="1"/>
      <c r="B156" s="1"/>
      <c r="C156" s="1"/>
      <c r="D156" s="9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>
      <c r="A157" s="1"/>
      <c r="B157" s="1"/>
      <c r="C157" s="1"/>
      <c r="D157" s="9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>
      <c r="A158" s="1"/>
      <c r="B158" s="1"/>
      <c r="C158" s="1"/>
      <c r="D158" s="9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>
      <c r="A159" s="1"/>
      <c r="B159" s="1"/>
      <c r="C159" s="1"/>
      <c r="D159" s="9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>
      <c r="A160" s="1"/>
      <c r="B160" s="1"/>
      <c r="C160" s="1"/>
      <c r="D160" s="9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>
      <c r="A161" s="1"/>
      <c r="B161" s="1"/>
      <c r="C161" s="1"/>
      <c r="D161" s="9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>
      <c r="A162" s="1"/>
      <c r="B162" s="1"/>
      <c r="C162" s="1"/>
      <c r="D162" s="9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>
      <c r="A163" s="1"/>
      <c r="B163" s="1"/>
      <c r="C163" s="1"/>
      <c r="D163" s="9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>
      <c r="A164" s="1"/>
      <c r="B164" s="1"/>
      <c r="C164" s="1"/>
      <c r="D164" s="9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>
      <c r="A165" s="1"/>
      <c r="B165" s="1"/>
      <c r="C165" s="1"/>
      <c r="D165" s="9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>
      <c r="A166" s="1"/>
      <c r="B166" s="1"/>
      <c r="C166" s="1"/>
      <c r="D166" s="9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>
      <c r="A167" s="1"/>
      <c r="B167" s="1"/>
      <c r="C167" s="1"/>
      <c r="D167" s="9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>
      <c r="A168" s="1"/>
      <c r="B168" s="1"/>
      <c r="C168" s="1"/>
      <c r="D168" s="9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>
      <c r="A169" s="1"/>
      <c r="B169" s="1"/>
      <c r="C169" s="1"/>
      <c r="D169" s="9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>
      <c r="A170" s="1"/>
      <c r="B170" s="1"/>
      <c r="C170" s="1"/>
      <c r="D170" s="9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>
      <c r="A171" s="1"/>
      <c r="B171" s="1"/>
      <c r="C171" s="1"/>
      <c r="D171" s="9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>
      <c r="A172" s="1"/>
      <c r="B172" s="1"/>
      <c r="C172" s="1"/>
      <c r="D172" s="9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>
      <c r="A173" s="1"/>
      <c r="B173" s="1"/>
      <c r="C173" s="1"/>
      <c r="D173" s="9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>
      <c r="A174" s="1"/>
      <c r="B174" s="1"/>
      <c r="C174" s="1"/>
      <c r="D174" s="9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>
      <c r="A175" s="1"/>
      <c r="B175" s="1"/>
      <c r="C175" s="1"/>
      <c r="D175" s="9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>
      <c r="A176" s="1"/>
      <c r="B176" s="1"/>
      <c r="C176" s="1"/>
      <c r="D176" s="9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>
      <c r="A177" s="1"/>
      <c r="B177" s="1"/>
      <c r="C177" s="1"/>
      <c r="D177" s="9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>
      <c r="A178" s="1"/>
      <c r="B178" s="1"/>
      <c r="C178" s="1"/>
      <c r="D178" s="9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>
      <c r="A179" s="1"/>
      <c r="B179" s="1"/>
      <c r="C179" s="1"/>
      <c r="D179" s="9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>
      <c r="A180" s="1"/>
      <c r="B180" s="1"/>
      <c r="C180" s="1"/>
      <c r="D180" s="9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>
      <c r="A181" s="1"/>
      <c r="B181" s="1"/>
      <c r="C181" s="1"/>
      <c r="D181" s="9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>
      <c r="A182" s="1"/>
      <c r="B182" s="1"/>
      <c r="C182" s="1"/>
      <c r="D182" s="9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>
      <c r="A183" s="1"/>
      <c r="B183" s="1"/>
      <c r="C183" s="1"/>
      <c r="D183" s="9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>
      <c r="A184" s="1"/>
      <c r="B184" s="1"/>
      <c r="C184" s="1"/>
      <c r="D184" s="9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>
      <c r="A185" s="1"/>
      <c r="B185" s="1"/>
      <c r="C185" s="1"/>
      <c r="D185" s="9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>
      <c r="A186" s="1"/>
      <c r="B186" s="1"/>
      <c r="C186" s="1"/>
      <c r="D186" s="9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>
      <c r="A187" s="1"/>
      <c r="B187" s="1"/>
      <c r="C187" s="1"/>
      <c r="D187" s="9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>
      <c r="A188" s="1"/>
      <c r="B188" s="1"/>
      <c r="C188" s="1"/>
      <c r="D188" s="9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>
      <c r="A189" s="1"/>
      <c r="B189" s="1"/>
      <c r="C189" s="1"/>
      <c r="D189" s="9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>
      <c r="A190" s="1"/>
      <c r="B190" s="1"/>
      <c r="C190" s="1"/>
      <c r="D190" s="9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>
      <c r="A191" s="1"/>
      <c r="B191" s="1"/>
      <c r="C191" s="1"/>
      <c r="D191" s="9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>
      <c r="A192" s="1"/>
      <c r="B192" s="1"/>
      <c r="C192" s="1"/>
      <c r="D192" s="9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>
      <c r="A193" s="1"/>
      <c r="B193" s="1"/>
      <c r="C193" s="1"/>
      <c r="D193" s="9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>
      <c r="A194" s="1"/>
      <c r="B194" s="1"/>
      <c r="C194" s="1"/>
      <c r="D194" s="9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>
      <c r="A195" s="1"/>
      <c r="B195" s="1"/>
      <c r="C195" s="1"/>
      <c r="D195" s="9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>
      <c r="A196" s="1"/>
      <c r="B196" s="1"/>
      <c r="C196" s="1"/>
      <c r="D196" s="9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>
      <c r="A197" s="1"/>
      <c r="B197" s="1"/>
      <c r="C197" s="1"/>
      <c r="D197" s="9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>
      <c r="A198" s="1"/>
      <c r="B198" s="1"/>
      <c r="C198" s="1"/>
      <c r="D198" s="9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>
      <c r="A199" s="1"/>
      <c r="B199" s="1"/>
      <c r="C199" s="1"/>
      <c r="D199" s="9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>
      <c r="A200" s="1"/>
      <c r="B200" s="1"/>
      <c r="C200" s="1"/>
      <c r="D200" s="9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>
      <c r="A201" s="1"/>
      <c r="B201" s="1"/>
      <c r="C201" s="1"/>
      <c r="D201" s="9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>
      <c r="A202" s="1"/>
      <c r="B202" s="1"/>
      <c r="C202" s="1"/>
      <c r="D202" s="9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>
      <c r="A203" s="1"/>
      <c r="B203" s="1"/>
      <c r="C203" s="1"/>
      <c r="D203" s="9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>
      <c r="A204" s="1"/>
      <c r="B204" s="1"/>
      <c r="C204" s="1"/>
      <c r="D204" s="9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>
      <c r="A205" s="1"/>
      <c r="B205" s="1"/>
      <c r="C205" s="1"/>
      <c r="D205" s="9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>
      <c r="A206" s="1"/>
      <c r="B206" s="1"/>
      <c r="C206" s="1"/>
      <c r="D206" s="9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>
      <c r="A207" s="1"/>
      <c r="B207" s="1"/>
      <c r="C207" s="1"/>
      <c r="D207" s="9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>
      <c r="A208" s="1"/>
      <c r="B208" s="1"/>
      <c r="C208" s="1"/>
      <c r="D208" s="9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>
      <c r="A209" s="1"/>
      <c r="B209" s="1"/>
      <c r="C209" s="1"/>
      <c r="D209" s="9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>
      <c r="A210" s="1"/>
      <c r="B210" s="1"/>
      <c r="C210" s="1"/>
      <c r="D210" s="9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>
      <c r="A211" s="1"/>
      <c r="B211" s="1"/>
      <c r="C211" s="1"/>
      <c r="D211" s="9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>
      <c r="A212" s="1"/>
      <c r="B212" s="1"/>
      <c r="C212" s="1"/>
      <c r="D212" s="9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>
      <c r="A213" s="1"/>
      <c r="B213" s="1"/>
      <c r="C213" s="1"/>
      <c r="D213" s="9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>
      <c r="A214" s="1"/>
      <c r="B214" s="1"/>
      <c r="C214" s="1"/>
      <c r="D214" s="9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>
      <c r="A215" s="1"/>
      <c r="B215" s="1"/>
      <c r="C215" s="1"/>
      <c r="D215" s="9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>
      <c r="A216" s="1"/>
      <c r="B216" s="1"/>
      <c r="C216" s="1"/>
      <c r="D216" s="9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>
      <c r="A217" s="1"/>
      <c r="B217" s="1"/>
      <c r="C217" s="1"/>
      <c r="D217" s="9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>
      <c r="A218" s="1"/>
      <c r="B218" s="1"/>
      <c r="C218" s="1"/>
      <c r="D218" s="9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>
      <c r="A219" s="1"/>
      <c r="B219" s="1"/>
      <c r="C219" s="1"/>
      <c r="D219" s="9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>
      <c r="A220" s="1"/>
      <c r="B220" s="1"/>
      <c r="C220" s="1"/>
      <c r="D220" s="9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>
      <c r="A221" s="1"/>
      <c r="B221" s="1"/>
      <c r="C221" s="1"/>
      <c r="D221" s="9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>
      <c r="A222" s="1"/>
      <c r="B222" s="1"/>
      <c r="C222" s="1"/>
      <c r="D222" s="9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>
      <c r="A223" s="1"/>
      <c r="B223" s="1"/>
      <c r="C223" s="1"/>
      <c r="D223" s="9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>
      <c r="A224" s="1"/>
      <c r="B224" s="1"/>
      <c r="C224" s="1"/>
      <c r="D224" s="9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>
      <c r="A225" s="1"/>
      <c r="B225" s="1"/>
      <c r="C225" s="1"/>
      <c r="D225" s="9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>
      <c r="A226" s="1"/>
      <c r="B226" s="1"/>
      <c r="C226" s="1"/>
      <c r="D226" s="9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>
      <c r="A227" s="1"/>
      <c r="B227" s="1"/>
      <c r="C227" s="1"/>
      <c r="D227" s="9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>
      <c r="A228" s="1"/>
      <c r="B228" s="1"/>
      <c r="C228" s="1"/>
      <c r="D228" s="9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>
      <c r="A229" s="1"/>
      <c r="B229" s="1"/>
      <c r="C229" s="1"/>
      <c r="D229" s="9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>
      <c r="A230" s="1"/>
      <c r="B230" s="1"/>
      <c r="C230" s="1"/>
      <c r="D230" s="9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>
      <c r="A231" s="1"/>
      <c r="B231" s="1"/>
      <c r="C231" s="1"/>
      <c r="D231" s="9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>
      <c r="A232" s="1"/>
      <c r="B232" s="1"/>
      <c r="C232" s="1"/>
      <c r="D232" s="9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>
      <c r="A233" s="1"/>
      <c r="B233" s="1"/>
      <c r="C233" s="1"/>
      <c r="D233" s="9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>
      <c r="A234" s="1"/>
      <c r="B234" s="1"/>
      <c r="C234" s="1"/>
      <c r="D234" s="9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>
      <c r="A235" s="1"/>
      <c r="B235" s="1"/>
      <c r="C235" s="1"/>
      <c r="D235" s="9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>
      <c r="A236" s="1"/>
      <c r="B236" s="1"/>
      <c r="C236" s="1"/>
      <c r="D236" s="9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>
      <c r="A237" s="1"/>
      <c r="B237" s="1"/>
      <c r="C237" s="1"/>
      <c r="D237" s="9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>
      <c r="A238" s="1"/>
      <c r="B238" s="1"/>
      <c r="C238" s="1"/>
      <c r="D238" s="9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>
      <c r="A239" s="1"/>
      <c r="B239" s="1"/>
      <c r="C239" s="1"/>
      <c r="D239" s="9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>
      <c r="A240" s="1"/>
      <c r="B240" s="1"/>
      <c r="C240" s="1"/>
      <c r="D240" s="9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>
      <c r="A241" s="1"/>
      <c r="B241" s="1"/>
      <c r="C241" s="1"/>
      <c r="D241" s="9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>
      <c r="A242" s="1"/>
      <c r="B242" s="1"/>
      <c r="C242" s="1"/>
      <c r="D242" s="9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>
      <c r="A243" s="1"/>
      <c r="B243" s="1"/>
      <c r="C243" s="1"/>
      <c r="D243" s="9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>
      <c r="A244" s="1"/>
      <c r="B244" s="1"/>
      <c r="C244" s="1"/>
      <c r="D244" s="9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>
      <c r="A245" s="1"/>
      <c r="B245" s="1"/>
      <c r="C245" s="1"/>
      <c r="D245" s="9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>
      <c r="A246" s="1"/>
      <c r="B246" s="1"/>
      <c r="C246" s="1"/>
      <c r="D246" s="9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>
      <c r="A247" s="1"/>
      <c r="B247" s="1"/>
      <c r="C247" s="1"/>
      <c r="D247" s="9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>
      <c r="A248" s="1"/>
      <c r="B248" s="1"/>
      <c r="C248" s="1"/>
      <c r="D248" s="9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>
      <c r="A249" s="1"/>
      <c r="B249" s="1"/>
      <c r="C249" s="1"/>
      <c r="D249" s="9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>
      <c r="A250" s="1"/>
      <c r="B250" s="1"/>
      <c r="C250" s="1"/>
      <c r="D250" s="9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>
      <c r="A251" s="1"/>
      <c r="B251" s="1"/>
      <c r="C251" s="1"/>
      <c r="D251" s="9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>
      <c r="A252" s="1"/>
      <c r="B252" s="1"/>
      <c r="C252" s="1"/>
      <c r="D252" s="9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>
      <c r="A253" s="1"/>
      <c r="B253" s="1"/>
      <c r="C253" s="1"/>
      <c r="D253" s="9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>
      <c r="A254" s="1"/>
      <c r="B254" s="1"/>
      <c r="C254" s="1"/>
      <c r="D254" s="9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>
      <c r="A255" s="1"/>
      <c r="B255" s="1"/>
      <c r="C255" s="1"/>
      <c r="D255" s="9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>
      <c r="A256" s="1"/>
      <c r="B256" s="1"/>
      <c r="C256" s="1"/>
      <c r="D256" s="9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>
      <c r="A257" s="1"/>
      <c r="B257" s="1"/>
      <c r="C257" s="1"/>
      <c r="D257" s="9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>
      <c r="A258" s="1"/>
      <c r="B258" s="1"/>
      <c r="C258" s="1"/>
      <c r="D258" s="9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>
      <c r="A259" s="1"/>
      <c r="B259" s="1"/>
      <c r="C259" s="1"/>
      <c r="D259" s="9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>
      <c r="A260" s="1"/>
      <c r="B260" s="1"/>
      <c r="C260" s="1"/>
      <c r="D260" s="9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>
      <c r="A261" s="1"/>
      <c r="B261" s="1"/>
      <c r="C261" s="1"/>
      <c r="D261" s="9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>
      <c r="A262" s="1"/>
      <c r="B262" s="1"/>
      <c r="C262" s="1"/>
      <c r="D262" s="9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>
      <c r="A263" s="1"/>
      <c r="B263" s="1"/>
      <c r="C263" s="1"/>
      <c r="D263" s="9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>
      <c r="A264" s="1"/>
      <c r="B264" s="1"/>
      <c r="C264" s="1"/>
      <c r="D264" s="9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>
      <c r="A265" s="1"/>
      <c r="B265" s="1"/>
      <c r="C265" s="1"/>
      <c r="D265" s="9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>
      <c r="A266" s="1"/>
      <c r="B266" s="1"/>
      <c r="C266" s="1"/>
      <c r="D266" s="9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>
      <c r="A267" s="1"/>
      <c r="B267" s="1"/>
      <c r="C267" s="1"/>
      <c r="D267" s="9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>
      <c r="A268" s="1"/>
      <c r="B268" s="1"/>
      <c r="C268" s="1"/>
      <c r="D268" s="9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>
      <c r="A269" s="1"/>
      <c r="B269" s="1"/>
      <c r="C269" s="1"/>
      <c r="D269" s="9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>
      <c r="A270" s="1"/>
      <c r="B270" s="1"/>
      <c r="C270" s="1"/>
      <c r="D270" s="9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>
      <c r="A271" s="1"/>
      <c r="B271" s="1"/>
      <c r="C271" s="1"/>
      <c r="D271" s="9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>
      <c r="A272" s="1"/>
      <c r="B272" s="1"/>
      <c r="C272" s="1"/>
      <c r="D272" s="9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>
      <c r="A273" s="1"/>
      <c r="B273" s="1"/>
      <c r="C273" s="1"/>
      <c r="D273" s="9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>
      <c r="A274" s="1"/>
      <c r="B274" s="1"/>
      <c r="C274" s="1"/>
      <c r="D274" s="9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>
      <c r="A275" s="1"/>
      <c r="B275" s="1"/>
      <c r="C275" s="1"/>
      <c r="D275" s="9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>
      <c r="A276" s="1"/>
      <c r="B276" s="1"/>
      <c r="C276" s="1"/>
      <c r="D276" s="9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>
      <c r="A277" s="1"/>
      <c r="B277" s="1"/>
      <c r="C277" s="1"/>
      <c r="D277" s="9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>
      <c r="A278" s="1"/>
      <c r="B278" s="1"/>
      <c r="C278" s="1"/>
      <c r="D278" s="9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>
      <c r="A279" s="1"/>
      <c r="B279" s="1"/>
      <c r="C279" s="1"/>
      <c r="D279" s="9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>
      <c r="A280" s="1"/>
      <c r="B280" s="1"/>
      <c r="C280" s="1"/>
      <c r="D280" s="9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>
      <c r="A281" s="1"/>
      <c r="B281" s="1"/>
      <c r="C281" s="1"/>
      <c r="D281" s="9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>
      <c r="A282" s="1"/>
      <c r="B282" s="1"/>
      <c r="C282" s="1"/>
      <c r="D282" s="9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>
      <c r="A283" s="1"/>
      <c r="B283" s="1"/>
      <c r="C283" s="1"/>
      <c r="D283" s="9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>
      <c r="A284" s="1"/>
      <c r="B284" s="1"/>
      <c r="C284" s="1"/>
      <c r="D284" s="9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>
      <c r="A285" s="1"/>
      <c r="B285" s="1"/>
      <c r="C285" s="1"/>
      <c r="D285" s="9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>
      <c r="A286" s="1"/>
      <c r="B286" s="1"/>
      <c r="C286" s="1"/>
      <c r="D286" s="9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>
      <c r="A287" s="1"/>
      <c r="B287" s="1"/>
      <c r="C287" s="1"/>
      <c r="D287" s="9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>
      <c r="A288" s="1"/>
      <c r="B288" s="1"/>
      <c r="C288" s="1"/>
      <c r="D288" s="9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>
      <c r="A289" s="1"/>
      <c r="B289" s="1"/>
      <c r="C289" s="1"/>
      <c r="D289" s="9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>
      <c r="A290" s="1"/>
      <c r="B290" s="1"/>
      <c r="C290" s="1"/>
      <c r="D290" s="9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>
      <c r="A291" s="1"/>
      <c r="B291" s="1"/>
      <c r="C291" s="1"/>
      <c r="D291" s="9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>
      <c r="A292" s="1"/>
      <c r="B292" s="1"/>
      <c r="C292" s="1"/>
      <c r="D292" s="9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>
      <c r="A293" s="1"/>
      <c r="B293" s="1"/>
      <c r="C293" s="1"/>
      <c r="D293" s="9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>
      <c r="A294" s="1"/>
      <c r="B294" s="1"/>
      <c r="C294" s="1"/>
      <c r="D294" s="9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>
      <c r="A295" s="1"/>
      <c r="B295" s="1"/>
      <c r="C295" s="1"/>
      <c r="D295" s="9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>
      <c r="A296" s="1"/>
      <c r="B296" s="1"/>
      <c r="C296" s="1"/>
      <c r="D296" s="9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>
      <c r="A297" s="1"/>
      <c r="B297" s="1"/>
      <c r="C297" s="1"/>
      <c r="D297" s="9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>
      <c r="A298" s="1"/>
      <c r="B298" s="1"/>
      <c r="C298" s="1"/>
      <c r="D298" s="9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>
      <c r="A299" s="1"/>
      <c r="B299" s="1"/>
      <c r="C299" s="1"/>
      <c r="D299" s="9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>
      <c r="A300" s="1"/>
      <c r="B300" s="1"/>
      <c r="C300" s="1"/>
      <c r="D300" s="9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>
      <c r="A301" s="1"/>
      <c r="B301" s="1"/>
      <c r="C301" s="1"/>
      <c r="D301" s="9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>
      <c r="A302" s="1"/>
      <c r="B302" s="1"/>
      <c r="C302" s="1"/>
      <c r="D302" s="9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>
      <c r="A303" s="1"/>
      <c r="B303" s="1"/>
      <c r="C303" s="1"/>
      <c r="D303" s="9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>
      <c r="A304" s="1"/>
      <c r="B304" s="1"/>
      <c r="C304" s="1"/>
      <c r="D304" s="9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>
      <c r="A305" s="1"/>
      <c r="B305" s="1"/>
      <c r="C305" s="1"/>
      <c r="D305" s="9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>
      <c r="A306" s="1"/>
      <c r="B306" s="1"/>
      <c r="C306" s="1"/>
      <c r="D306" s="9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>
      <c r="A307" s="1"/>
      <c r="B307" s="1"/>
      <c r="C307" s="1"/>
      <c r="D307" s="9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>
      <c r="A308" s="1"/>
      <c r="B308" s="1"/>
      <c r="C308" s="1"/>
      <c r="D308" s="9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>
      <c r="A309" s="1"/>
      <c r="B309" s="1"/>
      <c r="C309" s="1"/>
      <c r="D309" s="9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>
      <c r="A310" s="1"/>
      <c r="B310" s="1"/>
      <c r="C310" s="1"/>
      <c r="D310" s="9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>
      <c r="A311" s="1"/>
      <c r="B311" s="1"/>
      <c r="C311" s="1"/>
      <c r="D311" s="9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>
      <c r="A312" s="1"/>
      <c r="B312" s="1"/>
      <c r="C312" s="1"/>
      <c r="D312" s="9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>
      <c r="A313" s="1"/>
      <c r="B313" s="1"/>
      <c r="C313" s="1"/>
      <c r="D313" s="9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>
      <c r="A314" s="1"/>
      <c r="B314" s="1"/>
      <c r="C314" s="1"/>
      <c r="D314" s="9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>
      <c r="A315" s="1"/>
      <c r="B315" s="1"/>
      <c r="C315" s="1"/>
      <c r="D315" s="9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>
      <c r="A316" s="1"/>
      <c r="B316" s="1"/>
      <c r="C316" s="1"/>
      <c r="D316" s="9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>
      <c r="A317" s="1"/>
      <c r="B317" s="1"/>
      <c r="C317" s="1"/>
      <c r="D317" s="9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>
      <c r="A318" s="1"/>
      <c r="B318" s="1"/>
      <c r="C318" s="1"/>
      <c r="D318" s="9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>
      <c r="A319" s="1"/>
      <c r="B319" s="1"/>
      <c r="C319" s="1"/>
      <c r="D319" s="9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>
      <c r="A320" s="1"/>
      <c r="B320" s="1"/>
      <c r="C320" s="1"/>
      <c r="D320" s="9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>
      <c r="A321" s="1"/>
      <c r="B321" s="1"/>
      <c r="C321" s="1"/>
      <c r="D321" s="9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>
      <c r="A322" s="1"/>
      <c r="B322" s="1"/>
      <c r="C322" s="1"/>
      <c r="D322" s="9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>
      <c r="A323" s="1"/>
      <c r="B323" s="1"/>
      <c r="C323" s="1"/>
      <c r="D323" s="9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>
      <c r="A324" s="1"/>
      <c r="B324" s="1"/>
      <c r="C324" s="1"/>
      <c r="D324" s="9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>
      <c r="A325" s="1"/>
      <c r="B325" s="1"/>
      <c r="C325" s="1"/>
      <c r="D325" s="9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>
      <c r="A326" s="1"/>
      <c r="B326" s="1"/>
      <c r="C326" s="1"/>
      <c r="D326" s="9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>
      <c r="A327" s="1"/>
      <c r="B327" s="1"/>
      <c r="C327" s="1"/>
      <c r="D327" s="9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>
      <c r="A328" s="1"/>
      <c r="B328" s="1"/>
      <c r="C328" s="1"/>
      <c r="D328" s="9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>
      <c r="A329" s="1"/>
      <c r="B329" s="1"/>
      <c r="C329" s="1"/>
      <c r="D329" s="9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>
      <c r="A330" s="1"/>
      <c r="B330" s="1"/>
      <c r="C330" s="1"/>
      <c r="D330" s="9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>
      <c r="A331" s="1"/>
      <c r="B331" s="1"/>
      <c r="C331" s="1"/>
      <c r="D331" s="9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>
      <c r="A332" s="1"/>
      <c r="B332" s="1"/>
      <c r="C332" s="1"/>
      <c r="D332" s="9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>
      <c r="A333" s="1"/>
      <c r="B333" s="1"/>
      <c r="C333" s="1"/>
      <c r="D333" s="9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>
      <c r="A334" s="1"/>
      <c r="B334" s="1"/>
      <c r="C334" s="1"/>
      <c r="D334" s="9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>
      <c r="A335" s="1"/>
      <c r="B335" s="1"/>
      <c r="C335" s="1"/>
      <c r="D335" s="9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>
      <c r="A336" s="1"/>
      <c r="B336" s="1"/>
      <c r="C336" s="1"/>
      <c r="D336" s="9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>
      <c r="A337" s="1"/>
      <c r="B337" s="1"/>
      <c r="C337" s="1"/>
      <c r="D337" s="9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>
      <c r="A338" s="1"/>
      <c r="B338" s="1"/>
      <c r="C338" s="1"/>
      <c r="D338" s="9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>
      <c r="A339" s="1"/>
      <c r="B339" s="1"/>
      <c r="C339" s="1"/>
      <c r="D339" s="9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>
      <c r="A340" s="1"/>
      <c r="B340" s="1"/>
      <c r="C340" s="1"/>
      <c r="D340" s="9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>
      <c r="A341" s="1"/>
      <c r="B341" s="1"/>
      <c r="C341" s="1"/>
      <c r="D341" s="9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>
      <c r="A342" s="1"/>
      <c r="B342" s="1"/>
      <c r="C342" s="1"/>
      <c r="D342" s="9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>
      <c r="A343" s="1"/>
      <c r="B343" s="1"/>
      <c r="C343" s="1"/>
      <c r="D343" s="9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>
      <c r="A344" s="1"/>
      <c r="B344" s="1"/>
      <c r="C344" s="1"/>
      <c r="D344" s="9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>
      <c r="A345" s="1"/>
      <c r="B345" s="1"/>
      <c r="C345" s="1"/>
      <c r="D345" s="9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>
      <c r="A346" s="1"/>
      <c r="B346" s="1"/>
      <c r="C346" s="1"/>
      <c r="D346" s="9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>
      <c r="A347" s="1"/>
      <c r="B347" s="1"/>
      <c r="C347" s="1"/>
      <c r="D347" s="9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>
      <c r="A348" s="1"/>
      <c r="B348" s="1"/>
      <c r="C348" s="1"/>
      <c r="D348" s="9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>
      <c r="A349" s="1"/>
      <c r="B349" s="1"/>
      <c r="C349" s="1"/>
      <c r="D349" s="9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>
      <c r="A350" s="1"/>
      <c r="B350" s="1"/>
      <c r="C350" s="1"/>
      <c r="D350" s="9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>
      <c r="A351" s="1"/>
      <c r="B351" s="1"/>
      <c r="C351" s="1"/>
      <c r="D351" s="9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>
      <c r="A352" s="1"/>
      <c r="B352" s="1"/>
      <c r="C352" s="1"/>
      <c r="D352" s="9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>
      <c r="A353" s="1"/>
      <c r="B353" s="1"/>
      <c r="C353" s="1"/>
      <c r="D353" s="9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>
      <c r="A354" s="1"/>
      <c r="B354" s="1"/>
      <c r="C354" s="1"/>
      <c r="D354" s="9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>
      <c r="A355" s="1"/>
      <c r="B355" s="1"/>
      <c r="C355" s="1"/>
      <c r="D355" s="9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>
      <c r="A356" s="1"/>
      <c r="B356" s="1"/>
      <c r="C356" s="1"/>
      <c r="D356" s="9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>
      <c r="A357" s="1"/>
      <c r="B357" s="1"/>
      <c r="C357" s="1"/>
      <c r="D357" s="9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>
      <c r="A358" s="1"/>
      <c r="B358" s="1"/>
      <c r="C358" s="1"/>
      <c r="D358" s="9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>
      <c r="A359" s="1"/>
      <c r="B359" s="1"/>
      <c r="C359" s="1"/>
      <c r="D359" s="9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>
      <c r="A360" s="1"/>
      <c r="B360" s="1"/>
      <c r="C360" s="1"/>
      <c r="D360" s="9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>
      <c r="A361" s="1"/>
      <c r="B361" s="1"/>
      <c r="C361" s="1"/>
      <c r="D361" s="9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>
      <c r="A362" s="1"/>
      <c r="B362" s="1"/>
      <c r="C362" s="1"/>
      <c r="D362" s="9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>
      <c r="A363" s="1"/>
      <c r="B363" s="1"/>
      <c r="C363" s="1"/>
      <c r="D363" s="9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>
      <c r="A364" s="1"/>
      <c r="B364" s="1"/>
      <c r="C364" s="1"/>
      <c r="D364" s="9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>
      <c r="A365" s="1"/>
      <c r="B365" s="1"/>
      <c r="C365" s="1"/>
      <c r="D365" s="9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>
      <c r="A366" s="1"/>
      <c r="B366" s="1"/>
      <c r="C366" s="1"/>
      <c r="D366" s="9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>
      <c r="A367" s="1"/>
      <c r="B367" s="1"/>
      <c r="C367" s="1"/>
      <c r="D367" s="9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>
      <c r="A368" s="1"/>
      <c r="B368" s="1"/>
      <c r="C368" s="1"/>
      <c r="D368" s="9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>
      <c r="A369" s="1"/>
      <c r="B369" s="1"/>
      <c r="C369" s="1"/>
      <c r="D369" s="9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>
      <c r="A370" s="1"/>
      <c r="B370" s="1"/>
      <c r="C370" s="1"/>
      <c r="D370" s="9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>
      <c r="A371" s="1"/>
      <c r="B371" s="1"/>
      <c r="C371" s="1"/>
      <c r="D371" s="9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>
      <c r="A372" s="1"/>
      <c r="B372" s="1"/>
      <c r="C372" s="1"/>
      <c r="D372" s="9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>
      <c r="A373" s="1"/>
      <c r="B373" s="1"/>
      <c r="C373" s="1"/>
      <c r="D373" s="9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>
      <c r="A374" s="1"/>
      <c r="B374" s="1"/>
      <c r="C374" s="1"/>
      <c r="D374" s="9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>
      <c r="A375" s="1"/>
      <c r="B375" s="1"/>
      <c r="C375" s="1"/>
      <c r="D375" s="9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>
      <c r="A376" s="1"/>
      <c r="B376" s="1"/>
      <c r="C376" s="1"/>
      <c r="D376" s="9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>
      <c r="A377" s="1"/>
      <c r="B377" s="1"/>
      <c r="C377" s="1"/>
      <c r="D377" s="9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>
      <c r="A378" s="1"/>
      <c r="B378" s="1"/>
      <c r="C378" s="1"/>
      <c r="D378" s="9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>
      <c r="A379" s="1"/>
      <c r="B379" s="1"/>
      <c r="C379" s="1"/>
      <c r="D379" s="9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>
      <c r="A380" s="1"/>
      <c r="B380" s="1"/>
      <c r="C380" s="1"/>
      <c r="D380" s="9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>
      <c r="A381" s="1"/>
      <c r="B381" s="1"/>
      <c r="C381" s="1"/>
      <c r="D381" s="9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>
      <c r="A382" s="1"/>
      <c r="B382" s="1"/>
      <c r="C382" s="1"/>
      <c r="D382" s="9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>
      <c r="A383" s="1"/>
      <c r="B383" s="1"/>
      <c r="C383" s="1"/>
      <c r="D383" s="9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>
      <c r="A384" s="1"/>
      <c r="B384" s="1"/>
      <c r="C384" s="1"/>
      <c r="D384" s="9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>
      <c r="A385" s="1"/>
      <c r="B385" s="1"/>
      <c r="C385" s="1"/>
      <c r="D385" s="9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>
      <c r="A386" s="1"/>
      <c r="B386" s="1"/>
      <c r="C386" s="1"/>
      <c r="D386" s="9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>
      <c r="A387" s="1"/>
      <c r="B387" s="1"/>
      <c r="C387" s="1"/>
      <c r="D387" s="9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>
      <c r="A388" s="1"/>
      <c r="B388" s="1"/>
      <c r="C388" s="1"/>
      <c r="D388" s="9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>
      <c r="A389" s="1"/>
      <c r="B389" s="1"/>
      <c r="C389" s="1"/>
      <c r="D389" s="9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>
      <c r="A390" s="1"/>
      <c r="B390" s="1"/>
      <c r="C390" s="1"/>
      <c r="D390" s="9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>
      <c r="A391" s="1"/>
      <c r="B391" s="1"/>
      <c r="C391" s="1"/>
      <c r="D391" s="9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>
      <c r="A392" s="1"/>
      <c r="B392" s="1"/>
      <c r="C392" s="1"/>
      <c r="D392" s="9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>
      <c r="A393" s="1"/>
      <c r="B393" s="1"/>
      <c r="C393" s="1"/>
      <c r="D393" s="9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>
      <c r="A394" s="1"/>
      <c r="B394" s="1"/>
      <c r="C394" s="1"/>
      <c r="D394" s="9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>
      <c r="A395" s="1"/>
      <c r="B395" s="1"/>
      <c r="C395" s="1"/>
      <c r="D395" s="9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>
      <c r="A396" s="1"/>
      <c r="B396" s="1"/>
      <c r="C396" s="1"/>
      <c r="D396" s="9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>
      <c r="A397" s="1"/>
      <c r="B397" s="1"/>
      <c r="C397" s="1"/>
      <c r="D397" s="9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>
      <c r="A398" s="1"/>
      <c r="B398" s="1"/>
      <c r="C398" s="1"/>
      <c r="D398" s="9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>
      <c r="A399" s="1"/>
      <c r="B399" s="1"/>
      <c r="C399" s="1"/>
      <c r="D399" s="9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>
      <c r="A400" s="1"/>
      <c r="B400" s="1"/>
      <c r="C400" s="1"/>
      <c r="D400" s="9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>
      <c r="A401" s="1"/>
      <c r="B401" s="1"/>
      <c r="C401" s="1"/>
      <c r="D401" s="9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>
      <c r="A402" s="1"/>
      <c r="B402" s="1"/>
      <c r="C402" s="1"/>
      <c r="D402" s="9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>
      <c r="A403" s="1"/>
      <c r="B403" s="1"/>
      <c r="C403" s="1"/>
      <c r="D403" s="9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>
      <c r="A404" s="1"/>
      <c r="B404" s="1"/>
      <c r="C404" s="1"/>
      <c r="D404" s="9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>
      <c r="A405" s="1"/>
      <c r="B405" s="1"/>
      <c r="C405" s="1"/>
      <c r="D405" s="9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>
      <c r="A406" s="1"/>
      <c r="B406" s="1"/>
      <c r="C406" s="1"/>
      <c r="D406" s="9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>
      <c r="A407" s="1"/>
      <c r="B407" s="1"/>
      <c r="C407" s="1"/>
      <c r="D407" s="9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>
      <c r="A408" s="1"/>
      <c r="B408" s="1"/>
      <c r="C408" s="1"/>
      <c r="D408" s="9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>
      <c r="A409" s="1"/>
      <c r="B409" s="1"/>
      <c r="C409" s="1"/>
      <c r="D409" s="9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>
      <c r="A410" s="1"/>
      <c r="B410" s="1"/>
      <c r="C410" s="1"/>
      <c r="D410" s="9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>
      <c r="A411" s="1"/>
      <c r="B411" s="1"/>
      <c r="C411" s="1"/>
      <c r="D411" s="9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>
      <c r="A412" s="1"/>
      <c r="B412" s="1"/>
      <c r="C412" s="1"/>
      <c r="D412" s="9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>
      <c r="A413" s="1"/>
      <c r="B413" s="1"/>
      <c r="C413" s="1"/>
      <c r="D413" s="9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>
      <c r="A414" s="1"/>
      <c r="B414" s="1"/>
      <c r="C414" s="1"/>
      <c r="D414" s="9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>
      <c r="A415" s="1"/>
      <c r="B415" s="1"/>
      <c r="C415" s="1"/>
      <c r="D415" s="9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>
      <c r="A416" s="1"/>
      <c r="B416" s="1"/>
      <c r="C416" s="1"/>
      <c r="D416" s="9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>
      <c r="A417" s="1"/>
      <c r="B417" s="1"/>
      <c r="C417" s="1"/>
      <c r="D417" s="9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>
      <c r="A418" s="1"/>
      <c r="B418" s="1"/>
      <c r="C418" s="1"/>
      <c r="D418" s="9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>
      <c r="A419" s="1"/>
      <c r="B419" s="1"/>
      <c r="C419" s="1"/>
      <c r="D419" s="9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>
      <c r="A420" s="1"/>
      <c r="B420" s="1"/>
      <c r="C420" s="1"/>
      <c r="D420" s="9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>
      <c r="A421" s="1"/>
      <c r="B421" s="1"/>
      <c r="C421" s="1"/>
      <c r="D421" s="9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>
      <c r="A422" s="1"/>
      <c r="B422" s="1"/>
      <c r="C422" s="1"/>
      <c r="D422" s="9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>
      <c r="A423" s="1"/>
      <c r="B423" s="1"/>
      <c r="C423" s="1"/>
      <c r="D423" s="9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>
      <c r="A424" s="1"/>
      <c r="B424" s="1"/>
      <c r="C424" s="1"/>
      <c r="D424" s="9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>
      <c r="A425" s="1"/>
      <c r="B425" s="1"/>
      <c r="C425" s="1"/>
      <c r="D425" s="9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>
      <c r="A426" s="1"/>
      <c r="B426" s="1"/>
      <c r="C426" s="1"/>
      <c r="D426" s="9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>
      <c r="A427" s="1"/>
      <c r="B427" s="1"/>
      <c r="C427" s="1"/>
      <c r="D427" s="9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>
      <c r="A428" s="1"/>
      <c r="B428" s="1"/>
      <c r="C428" s="1"/>
      <c r="D428" s="9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>
      <c r="A429" s="1"/>
      <c r="B429" s="1"/>
      <c r="C429" s="1"/>
      <c r="D429" s="9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>
      <c r="A430" s="1"/>
      <c r="B430" s="1"/>
      <c r="C430" s="1"/>
      <c r="D430" s="9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>
      <c r="A431" s="1"/>
      <c r="B431" s="1"/>
      <c r="C431" s="1"/>
      <c r="D431" s="9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>
      <c r="A432" s="1"/>
      <c r="B432" s="1"/>
      <c r="C432" s="1"/>
      <c r="D432" s="9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>
      <c r="A433" s="1"/>
      <c r="B433" s="1"/>
      <c r="C433" s="1"/>
      <c r="D433" s="9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>
      <c r="A434" s="1"/>
      <c r="B434" s="1"/>
      <c r="C434" s="1"/>
      <c r="D434" s="9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>
      <c r="A435" s="1"/>
      <c r="B435" s="1"/>
      <c r="C435" s="1"/>
      <c r="D435" s="9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>
      <c r="A436" s="1"/>
      <c r="B436" s="1"/>
      <c r="C436" s="1"/>
      <c r="D436" s="9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>
      <c r="A437" s="1"/>
      <c r="B437" s="1"/>
      <c r="C437" s="1"/>
      <c r="D437" s="9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>
      <c r="A438" s="1"/>
      <c r="B438" s="1"/>
      <c r="C438" s="1"/>
      <c r="D438" s="9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>
      <c r="A439" s="1"/>
      <c r="B439" s="1"/>
      <c r="C439" s="1"/>
      <c r="D439" s="9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>
      <c r="A440" s="1"/>
      <c r="B440" s="1"/>
      <c r="C440" s="1"/>
      <c r="D440" s="9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>
      <c r="A441" s="1"/>
      <c r="B441" s="1"/>
      <c r="C441" s="1"/>
      <c r="D441" s="9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>
      <c r="A442" s="1"/>
      <c r="B442" s="1"/>
      <c r="C442" s="1"/>
      <c r="D442" s="9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>
      <c r="A443" s="1"/>
      <c r="B443" s="1"/>
      <c r="C443" s="1"/>
      <c r="D443" s="9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>
      <c r="A444" s="1"/>
      <c r="B444" s="1"/>
      <c r="C444" s="1"/>
      <c r="D444" s="9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>
      <c r="A445" s="1"/>
      <c r="B445" s="1"/>
      <c r="C445" s="1"/>
      <c r="D445" s="9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>
      <c r="A446" s="1"/>
      <c r="B446" s="1"/>
      <c r="C446" s="1"/>
      <c r="D446" s="9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>
      <c r="A447" s="1"/>
      <c r="B447" s="1"/>
      <c r="C447" s="1"/>
      <c r="D447" s="9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>
      <c r="A448" s="1"/>
      <c r="B448" s="1"/>
      <c r="C448" s="1"/>
      <c r="D448" s="9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>
      <c r="A449" s="1"/>
      <c r="B449" s="1"/>
      <c r="C449" s="1"/>
      <c r="D449" s="9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>
      <c r="A450" s="1"/>
      <c r="B450" s="1"/>
      <c r="C450" s="1"/>
      <c r="D450" s="9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>
      <c r="A451" s="1"/>
      <c r="B451" s="1"/>
      <c r="C451" s="1"/>
      <c r="D451" s="9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>
      <c r="A452" s="1"/>
      <c r="B452" s="1"/>
      <c r="C452" s="1"/>
      <c r="D452" s="9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>
      <c r="A453" s="1"/>
      <c r="B453" s="1"/>
      <c r="C453" s="1"/>
      <c r="D453" s="9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>
      <c r="A454" s="1"/>
      <c r="B454" s="1"/>
      <c r="C454" s="1"/>
      <c r="D454" s="9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>
      <c r="A455" s="1"/>
      <c r="B455" s="1"/>
      <c r="C455" s="1"/>
      <c r="D455" s="9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>
      <c r="A456" s="1"/>
      <c r="B456" s="1"/>
      <c r="C456" s="1"/>
      <c r="D456" s="9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>
      <c r="A457" s="1"/>
      <c r="B457" s="1"/>
      <c r="C457" s="1"/>
      <c r="D457" s="9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>
      <c r="A458" s="1"/>
      <c r="B458" s="1"/>
      <c r="C458" s="1"/>
      <c r="D458" s="9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>
      <c r="A459" s="1"/>
      <c r="B459" s="1"/>
      <c r="C459" s="1"/>
      <c r="D459" s="9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>
      <c r="A460" s="1"/>
      <c r="B460" s="1"/>
      <c r="C460" s="1"/>
      <c r="D460" s="9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>
      <c r="A461" s="1"/>
      <c r="B461" s="1"/>
      <c r="C461" s="1"/>
      <c r="D461" s="9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>
      <c r="A462" s="1"/>
      <c r="B462" s="1"/>
      <c r="C462" s="1"/>
      <c r="D462" s="9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>
      <c r="A463" s="1"/>
      <c r="B463" s="1"/>
      <c r="C463" s="1"/>
      <c r="D463" s="9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>
      <c r="A464" s="1"/>
      <c r="B464" s="1"/>
      <c r="C464" s="1"/>
      <c r="D464" s="9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>
      <c r="A465" s="1"/>
      <c r="B465" s="1"/>
      <c r="C465" s="1"/>
      <c r="D465" s="9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>
      <c r="A466" s="1"/>
      <c r="B466" s="1"/>
      <c r="C466" s="1"/>
      <c r="D466" s="9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>
      <c r="A467" s="1"/>
      <c r="B467" s="1"/>
      <c r="C467" s="1"/>
      <c r="D467" s="9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>
      <c r="A468" s="1"/>
      <c r="B468" s="1"/>
      <c r="C468" s="1"/>
      <c r="D468" s="9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>
      <c r="A469" s="1"/>
      <c r="B469" s="1"/>
      <c r="C469" s="1"/>
      <c r="D469" s="9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>
      <c r="A470" s="1"/>
      <c r="B470" s="1"/>
      <c r="C470" s="1"/>
      <c r="D470" s="9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>
      <c r="A471" s="1"/>
      <c r="B471" s="1"/>
      <c r="C471" s="1"/>
      <c r="D471" s="9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>
      <c r="A472" s="1"/>
      <c r="B472" s="1"/>
      <c r="C472" s="1"/>
      <c r="D472" s="9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>
      <c r="A473" s="1"/>
      <c r="B473" s="1"/>
      <c r="C473" s="1"/>
      <c r="D473" s="9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>
      <c r="A474" s="1"/>
      <c r="B474" s="1"/>
      <c r="C474" s="1"/>
      <c r="D474" s="9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>
      <c r="A475" s="1"/>
      <c r="B475" s="1"/>
      <c r="C475" s="1"/>
      <c r="D475" s="9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>
      <c r="A476" s="1"/>
      <c r="B476" s="1"/>
      <c r="C476" s="1"/>
      <c r="D476" s="9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>
      <c r="A477" s="1"/>
      <c r="B477" s="1"/>
      <c r="C477" s="1"/>
      <c r="D477" s="9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>
      <c r="A478" s="1"/>
      <c r="B478" s="1"/>
      <c r="C478" s="1"/>
      <c r="D478" s="9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>
      <c r="A479" s="1"/>
      <c r="B479" s="1"/>
      <c r="C479" s="1"/>
      <c r="D479" s="9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>
      <c r="A480" s="1"/>
      <c r="B480" s="1"/>
      <c r="C480" s="1"/>
      <c r="D480" s="9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>
      <c r="A481" s="1"/>
      <c r="B481" s="1"/>
      <c r="C481" s="1"/>
      <c r="D481" s="9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>
      <c r="A482" s="1"/>
      <c r="B482" s="1"/>
      <c r="C482" s="1"/>
      <c r="D482" s="9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>
      <c r="A483" s="1"/>
      <c r="B483" s="1"/>
      <c r="C483" s="1"/>
      <c r="D483" s="9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>
      <c r="A484" s="1"/>
      <c r="B484" s="1"/>
      <c r="C484" s="1"/>
      <c r="D484" s="9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>
      <c r="A485" s="1"/>
      <c r="B485" s="1"/>
      <c r="C485" s="1"/>
      <c r="D485" s="9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>
      <c r="A486" s="1"/>
      <c r="B486" s="1"/>
      <c r="C486" s="1"/>
      <c r="D486" s="9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>
      <c r="A487" s="1"/>
      <c r="B487" s="1"/>
      <c r="C487" s="1"/>
      <c r="D487" s="9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>
      <c r="A488" s="1"/>
      <c r="B488" s="1"/>
      <c r="C488" s="1"/>
      <c r="D488" s="9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>
      <c r="A489" s="1"/>
      <c r="B489" s="1"/>
      <c r="C489" s="1"/>
      <c r="D489" s="9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>
      <c r="A490" s="1"/>
      <c r="B490" s="1"/>
      <c r="C490" s="1"/>
      <c r="D490" s="9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>
      <c r="A491" s="1"/>
      <c r="B491" s="1"/>
      <c r="C491" s="1"/>
      <c r="D491" s="9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>
      <c r="A492" s="1"/>
      <c r="B492" s="1"/>
      <c r="C492" s="1"/>
      <c r="D492" s="9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>
      <c r="A493" s="1"/>
      <c r="B493" s="1"/>
      <c r="C493" s="1"/>
      <c r="D493" s="9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>
      <c r="A494" s="1"/>
      <c r="B494" s="1"/>
      <c r="C494" s="1"/>
      <c r="D494" s="9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>
      <c r="A495" s="1"/>
      <c r="B495" s="1"/>
      <c r="C495" s="1"/>
      <c r="D495" s="9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>
      <c r="A496" s="1"/>
      <c r="B496" s="1"/>
      <c r="C496" s="1"/>
      <c r="D496" s="9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>
      <c r="A497" s="1"/>
      <c r="B497" s="1"/>
      <c r="C497" s="1"/>
      <c r="D497" s="9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>
      <c r="A498" s="1"/>
      <c r="B498" s="1"/>
      <c r="C498" s="1"/>
      <c r="D498" s="9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>
      <c r="A499" s="1"/>
      <c r="B499" s="1"/>
      <c r="C499" s="1"/>
      <c r="D499" s="9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>
      <c r="A500" s="1"/>
      <c r="B500" s="1"/>
      <c r="C500" s="1"/>
      <c r="D500" s="9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>
      <c r="A501" s="1"/>
      <c r="B501" s="1"/>
      <c r="C501" s="1"/>
      <c r="D501" s="9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>
      <c r="A502" s="1"/>
      <c r="B502" s="1"/>
      <c r="C502" s="1"/>
      <c r="D502" s="9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>
      <c r="A503" s="1"/>
      <c r="B503" s="1"/>
      <c r="C503" s="1"/>
      <c r="D503" s="9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>
      <c r="A504" s="1"/>
      <c r="B504" s="1"/>
      <c r="C504" s="1"/>
      <c r="D504" s="9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>
      <c r="A505" s="1"/>
      <c r="B505" s="1"/>
      <c r="C505" s="1"/>
      <c r="D505" s="9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>
      <c r="A506" s="1"/>
      <c r="B506" s="1"/>
      <c r="C506" s="1"/>
      <c r="D506" s="9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>
      <c r="A507" s="1"/>
      <c r="B507" s="1"/>
      <c r="C507" s="1"/>
      <c r="D507" s="9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>
      <c r="A508" s="1"/>
      <c r="B508" s="1"/>
      <c r="C508" s="1"/>
      <c r="D508" s="9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>
      <c r="A509" s="1"/>
      <c r="B509" s="1"/>
      <c r="C509" s="1"/>
      <c r="D509" s="9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>
      <c r="A510" s="1"/>
      <c r="B510" s="1"/>
      <c r="C510" s="1"/>
      <c r="D510" s="9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>
      <c r="A511" s="1"/>
      <c r="B511" s="1"/>
      <c r="C511" s="1"/>
      <c r="D511" s="9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>
      <c r="A512" s="1"/>
      <c r="B512" s="1"/>
      <c r="C512" s="1"/>
      <c r="D512" s="9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>
      <c r="A513" s="1"/>
      <c r="B513" s="1"/>
      <c r="C513" s="1"/>
      <c r="D513" s="9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>
      <c r="A514" s="1"/>
      <c r="B514" s="1"/>
      <c r="C514" s="1"/>
      <c r="D514" s="9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>
      <c r="A515" s="1"/>
      <c r="B515" s="1"/>
      <c r="C515" s="1"/>
      <c r="D515" s="9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>
      <c r="A516" s="1"/>
      <c r="B516" s="1"/>
      <c r="C516" s="1"/>
      <c r="D516" s="9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>
      <c r="A517" s="1"/>
      <c r="B517" s="1"/>
      <c r="C517" s="1"/>
      <c r="D517" s="9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>
      <c r="A518" s="1"/>
      <c r="B518" s="1"/>
      <c r="C518" s="1"/>
      <c r="D518" s="9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>
      <c r="A519" s="1"/>
      <c r="B519" s="1"/>
      <c r="C519" s="1"/>
      <c r="D519" s="9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>
      <c r="A520" s="1"/>
      <c r="B520" s="1"/>
      <c r="C520" s="1"/>
      <c r="D520" s="9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>
      <c r="A521" s="1"/>
      <c r="B521" s="1"/>
      <c r="C521" s="1"/>
      <c r="D521" s="9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>
      <c r="A522" s="1"/>
      <c r="B522" s="1"/>
      <c r="C522" s="1"/>
      <c r="D522" s="9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>
      <c r="A523" s="1"/>
      <c r="B523" s="1"/>
      <c r="C523" s="1"/>
      <c r="D523" s="9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>
      <c r="A524" s="1"/>
      <c r="B524" s="1"/>
      <c r="C524" s="1"/>
      <c r="D524" s="9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>
      <c r="A525" s="1"/>
      <c r="B525" s="1"/>
      <c r="C525" s="1"/>
      <c r="D525" s="9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>
      <c r="A526" s="1"/>
      <c r="B526" s="1"/>
      <c r="C526" s="1"/>
      <c r="D526" s="9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>
      <c r="A527" s="1"/>
      <c r="B527" s="1"/>
      <c r="C527" s="1"/>
      <c r="D527" s="9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>
      <c r="A528" s="1"/>
      <c r="B528" s="1"/>
      <c r="C528" s="1"/>
      <c r="D528" s="9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>
      <c r="A529" s="1"/>
      <c r="B529" s="1"/>
      <c r="C529" s="1"/>
      <c r="D529" s="9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>
      <c r="A530" s="1"/>
      <c r="B530" s="1"/>
      <c r="C530" s="1"/>
      <c r="D530" s="9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>
      <c r="A531" s="1"/>
      <c r="B531" s="1"/>
      <c r="C531" s="1"/>
      <c r="D531" s="9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>
      <c r="A532" s="1"/>
      <c r="B532" s="1"/>
      <c r="C532" s="1"/>
      <c r="D532" s="9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>
      <c r="A533" s="1"/>
      <c r="B533" s="1"/>
      <c r="C533" s="1"/>
      <c r="D533" s="9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>
      <c r="A534" s="1"/>
      <c r="B534" s="1"/>
      <c r="C534" s="1"/>
      <c r="D534" s="9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>
      <c r="A535" s="1"/>
      <c r="B535" s="1"/>
      <c r="C535" s="1"/>
      <c r="D535" s="9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>
      <c r="A536" s="1"/>
      <c r="B536" s="1"/>
      <c r="C536" s="1"/>
      <c r="D536" s="9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>
      <c r="A537" s="1"/>
      <c r="B537" s="1"/>
      <c r="C537" s="1"/>
      <c r="D537" s="9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>
      <c r="A538" s="1"/>
      <c r="B538" s="1"/>
      <c r="C538" s="1"/>
      <c r="D538" s="9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>
      <c r="A539" s="1"/>
      <c r="B539" s="1"/>
      <c r="C539" s="1"/>
      <c r="D539" s="9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>
      <c r="A540" s="1"/>
      <c r="B540" s="1"/>
      <c r="C540" s="1"/>
      <c r="D540" s="9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>
      <c r="A541" s="1"/>
      <c r="B541" s="1"/>
      <c r="C541" s="1"/>
      <c r="D541" s="9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>
      <c r="A542" s="1"/>
      <c r="B542" s="1"/>
      <c r="C542" s="1"/>
      <c r="D542" s="9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>
      <c r="A543" s="1"/>
      <c r="B543" s="1"/>
      <c r="C543" s="1"/>
      <c r="D543" s="9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>
      <c r="A544" s="1"/>
      <c r="B544" s="1"/>
      <c r="C544" s="1"/>
      <c r="D544" s="9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>
      <c r="A545" s="1"/>
      <c r="B545" s="1"/>
      <c r="C545" s="1"/>
      <c r="D545" s="9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>
      <c r="A546" s="1"/>
      <c r="B546" s="1"/>
      <c r="C546" s="1"/>
      <c r="D546" s="9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>
      <c r="A547" s="1"/>
      <c r="B547" s="1"/>
      <c r="C547" s="1"/>
      <c r="D547" s="9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>
      <c r="A548" s="1"/>
      <c r="B548" s="1"/>
      <c r="C548" s="1"/>
      <c r="D548" s="9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>
      <c r="A549" s="1"/>
      <c r="B549" s="1"/>
      <c r="C549" s="1"/>
      <c r="D549" s="9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>
      <c r="A550" s="1"/>
      <c r="B550" s="1"/>
      <c r="C550" s="1"/>
      <c r="D550" s="9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>
      <c r="A551" s="1"/>
      <c r="B551" s="1"/>
      <c r="C551" s="1"/>
      <c r="D551" s="9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>
      <c r="A552" s="1"/>
      <c r="B552" s="1"/>
      <c r="C552" s="1"/>
      <c r="D552" s="9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>
      <c r="A553" s="1"/>
      <c r="B553" s="1"/>
      <c r="C553" s="1"/>
      <c r="D553" s="9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>
      <c r="A554" s="1"/>
      <c r="B554" s="1"/>
      <c r="C554" s="1"/>
      <c r="D554" s="9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>
      <c r="A555" s="1"/>
      <c r="B555" s="1"/>
      <c r="C555" s="1"/>
      <c r="D555" s="9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>
      <c r="A556" s="1"/>
      <c r="B556" s="1"/>
      <c r="C556" s="1"/>
      <c r="D556" s="9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>
      <c r="A557" s="1"/>
      <c r="B557" s="1"/>
      <c r="C557" s="1"/>
      <c r="D557" s="9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>
      <c r="A558" s="1"/>
      <c r="B558" s="1"/>
      <c r="C558" s="1"/>
      <c r="D558" s="9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>
      <c r="A559" s="1"/>
      <c r="B559" s="1"/>
      <c r="C559" s="1"/>
      <c r="D559" s="9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>
      <c r="A560" s="1"/>
      <c r="B560" s="1"/>
      <c r="C560" s="1"/>
      <c r="D560" s="9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>
      <c r="A561" s="1"/>
      <c r="B561" s="1"/>
      <c r="C561" s="1"/>
      <c r="D561" s="9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>
      <c r="A562" s="1"/>
      <c r="B562" s="1"/>
      <c r="C562" s="1"/>
      <c r="D562" s="9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>
      <c r="A563" s="1"/>
      <c r="B563" s="1"/>
      <c r="C563" s="1"/>
      <c r="D563" s="9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>
      <c r="A564" s="1"/>
      <c r="B564" s="1"/>
      <c r="C564" s="1"/>
      <c r="D564" s="9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>
      <c r="A565" s="1"/>
      <c r="B565" s="1"/>
      <c r="C565" s="1"/>
      <c r="D565" s="9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>
      <c r="A566" s="1"/>
      <c r="B566" s="1"/>
      <c r="C566" s="1"/>
      <c r="D566" s="9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>
      <c r="A567" s="1"/>
      <c r="B567" s="1"/>
      <c r="C567" s="1"/>
      <c r="D567" s="9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>
      <c r="A568" s="1"/>
      <c r="B568" s="1"/>
      <c r="C568" s="1"/>
      <c r="D568" s="9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>
      <c r="A569" s="1"/>
      <c r="B569" s="1"/>
      <c r="C569" s="1"/>
      <c r="D569" s="9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>
      <c r="A570" s="1"/>
      <c r="B570" s="1"/>
      <c r="C570" s="1"/>
      <c r="D570" s="9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>
      <c r="A571" s="1"/>
      <c r="B571" s="1"/>
      <c r="C571" s="1"/>
      <c r="D571" s="9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>
      <c r="A572" s="1"/>
      <c r="B572" s="1"/>
      <c r="C572" s="1"/>
      <c r="D572" s="9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>
      <c r="A573" s="1"/>
      <c r="B573" s="1"/>
      <c r="C573" s="1"/>
      <c r="D573" s="9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>
      <c r="A574" s="1"/>
      <c r="B574" s="1"/>
      <c r="C574" s="1"/>
      <c r="D574" s="9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>
      <c r="A575" s="1"/>
      <c r="B575" s="1"/>
      <c r="C575" s="1"/>
      <c r="D575" s="9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>
      <c r="A576" s="1"/>
      <c r="B576" s="1"/>
      <c r="C576" s="1"/>
      <c r="D576" s="9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>
      <c r="A577" s="1"/>
      <c r="B577" s="1"/>
      <c r="C577" s="1"/>
      <c r="D577" s="9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>
      <c r="A578" s="1"/>
      <c r="B578" s="1"/>
      <c r="C578" s="1"/>
      <c r="D578" s="9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>
      <c r="A579" s="1"/>
      <c r="B579" s="1"/>
      <c r="C579" s="1"/>
      <c r="D579" s="9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>
      <c r="A580" s="1"/>
      <c r="B580" s="1"/>
      <c r="C580" s="1"/>
      <c r="D580" s="9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>
      <c r="A581" s="1"/>
      <c r="B581" s="1"/>
      <c r="C581" s="1"/>
      <c r="D581" s="9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>
      <c r="A582" s="1"/>
      <c r="B582" s="1"/>
      <c r="C582" s="1"/>
      <c r="D582" s="9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>
      <c r="A583" s="1"/>
      <c r="B583" s="1"/>
      <c r="C583" s="1"/>
      <c r="D583" s="9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>
      <c r="A584" s="1"/>
      <c r="B584" s="1"/>
      <c r="C584" s="1"/>
      <c r="D584" s="9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>
      <c r="A585" s="1"/>
      <c r="B585" s="1"/>
      <c r="C585" s="1"/>
      <c r="D585" s="9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>
      <c r="A586" s="1"/>
      <c r="B586" s="1"/>
      <c r="C586" s="1"/>
      <c r="D586" s="9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>
      <c r="A587" s="1"/>
      <c r="B587" s="1"/>
      <c r="C587" s="1"/>
      <c r="D587" s="9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>
      <c r="A588" s="1"/>
      <c r="B588" s="1"/>
      <c r="C588" s="1"/>
      <c r="D588" s="9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>
      <c r="A589" s="1"/>
      <c r="B589" s="1"/>
      <c r="C589" s="1"/>
      <c r="D589" s="9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>
      <c r="A590" s="1"/>
      <c r="B590" s="1"/>
      <c r="C590" s="1"/>
      <c r="D590" s="9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>
      <c r="A591" s="1"/>
      <c r="B591" s="1"/>
      <c r="C591" s="1"/>
      <c r="D591" s="9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>
      <c r="A592" s="1"/>
      <c r="B592" s="1"/>
      <c r="C592" s="1"/>
      <c r="D592" s="9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>
      <c r="A593" s="1"/>
      <c r="B593" s="1"/>
      <c r="C593" s="1"/>
      <c r="D593" s="9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>
      <c r="A594" s="1"/>
      <c r="B594" s="1"/>
      <c r="C594" s="1"/>
      <c r="D594" s="9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>
      <c r="A595" s="1"/>
      <c r="B595" s="1"/>
      <c r="C595" s="1"/>
      <c r="D595" s="9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>
      <c r="A596" s="1"/>
      <c r="B596" s="1"/>
      <c r="C596" s="1"/>
      <c r="D596" s="9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>
      <c r="A597" s="1"/>
      <c r="B597" s="1"/>
      <c r="C597" s="1"/>
      <c r="D597" s="9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>
      <c r="A598" s="1"/>
      <c r="B598" s="1"/>
      <c r="C598" s="1"/>
      <c r="D598" s="9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>
      <c r="A599" s="1"/>
      <c r="B599" s="1"/>
      <c r="C599" s="1"/>
      <c r="D599" s="9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>
      <c r="A600" s="1"/>
      <c r="B600" s="1"/>
      <c r="C600" s="1"/>
      <c r="D600" s="9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>
      <c r="A601" s="1"/>
      <c r="B601" s="1"/>
      <c r="C601" s="1"/>
      <c r="D601" s="9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>
      <c r="A602" s="1"/>
      <c r="B602" s="1"/>
      <c r="C602" s="1"/>
      <c r="D602" s="9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>
      <c r="A603" s="1"/>
      <c r="B603" s="1"/>
      <c r="C603" s="1"/>
      <c r="D603" s="9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>
      <c r="A604" s="1"/>
      <c r="B604" s="1"/>
      <c r="C604" s="1"/>
      <c r="D604" s="9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>
      <c r="A605" s="1"/>
      <c r="B605" s="1"/>
      <c r="C605" s="1"/>
      <c r="D605" s="9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>
      <c r="A606" s="1"/>
      <c r="B606" s="1"/>
      <c r="C606" s="1"/>
      <c r="D606" s="9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>
      <c r="A607" s="1"/>
      <c r="B607" s="1"/>
      <c r="C607" s="1"/>
      <c r="D607" s="9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>
      <c r="A608" s="1"/>
      <c r="B608" s="1"/>
      <c r="C608" s="1"/>
      <c r="D608" s="9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>
      <c r="A609" s="1"/>
      <c r="B609" s="1"/>
      <c r="C609" s="1"/>
      <c r="D609" s="9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>
      <c r="A610" s="1"/>
      <c r="B610" s="1"/>
      <c r="C610" s="1"/>
      <c r="D610" s="9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>
      <c r="A611" s="1"/>
      <c r="B611" s="1"/>
      <c r="C611" s="1"/>
      <c r="D611" s="9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>
      <c r="A612" s="1"/>
      <c r="B612" s="1"/>
      <c r="C612" s="1"/>
      <c r="D612" s="9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>
      <c r="A613" s="1"/>
      <c r="B613" s="1"/>
      <c r="C613" s="1"/>
      <c r="D613" s="9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>
      <c r="A614" s="1"/>
      <c r="B614" s="1"/>
      <c r="C614" s="1"/>
      <c r="D614" s="9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>
      <c r="A615" s="1"/>
      <c r="B615" s="1"/>
      <c r="C615" s="1"/>
      <c r="D615" s="9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>
      <c r="A616" s="1"/>
      <c r="B616" s="1"/>
      <c r="C616" s="1"/>
      <c r="D616" s="9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>
      <c r="A617" s="1"/>
      <c r="B617" s="1"/>
      <c r="C617" s="1"/>
      <c r="D617" s="9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>
      <c r="A618" s="1"/>
      <c r="B618" s="1"/>
      <c r="C618" s="1"/>
      <c r="D618" s="9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>
      <c r="A619" s="1"/>
      <c r="B619" s="1"/>
      <c r="C619" s="1"/>
      <c r="D619" s="9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>
      <c r="A620" s="1"/>
      <c r="B620" s="1"/>
      <c r="C620" s="1"/>
      <c r="D620" s="9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>
      <c r="A621" s="1"/>
      <c r="B621" s="1"/>
      <c r="C621" s="1"/>
      <c r="D621" s="9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>
      <c r="A622" s="1"/>
      <c r="B622" s="1"/>
      <c r="C622" s="1"/>
      <c r="D622" s="9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>
      <c r="A623" s="1"/>
      <c r="B623" s="1"/>
      <c r="C623" s="1"/>
      <c r="D623" s="9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>
      <c r="A624" s="1"/>
      <c r="B624" s="1"/>
      <c r="C624" s="1"/>
      <c r="D624" s="9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>
      <c r="A625" s="1"/>
      <c r="B625" s="1"/>
      <c r="C625" s="1"/>
      <c r="D625" s="9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>
      <c r="A626" s="1"/>
      <c r="B626" s="1"/>
      <c r="C626" s="1"/>
      <c r="D626" s="9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>
      <c r="A627" s="1"/>
      <c r="B627" s="1"/>
      <c r="C627" s="1"/>
      <c r="D627" s="9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>
      <c r="A628" s="1"/>
      <c r="B628" s="1"/>
      <c r="C628" s="1"/>
      <c r="D628" s="9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>
      <c r="A629" s="1"/>
      <c r="B629" s="1"/>
      <c r="C629" s="1"/>
      <c r="D629" s="9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>
      <c r="A630" s="1"/>
      <c r="B630" s="1"/>
      <c r="C630" s="1"/>
      <c r="D630" s="9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>
      <c r="A631" s="1"/>
      <c r="B631" s="1"/>
      <c r="C631" s="1"/>
      <c r="D631" s="9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>
      <c r="A632" s="1"/>
      <c r="B632" s="1"/>
      <c r="C632" s="1"/>
      <c r="D632" s="9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>
      <c r="A633" s="1"/>
      <c r="B633" s="1"/>
      <c r="C633" s="1"/>
      <c r="D633" s="9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>
      <c r="A634" s="1"/>
      <c r="B634" s="1"/>
      <c r="C634" s="1"/>
      <c r="D634" s="9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>
      <c r="A635" s="1"/>
      <c r="B635" s="1"/>
      <c r="C635" s="1"/>
      <c r="D635" s="9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>
      <c r="A636" s="1"/>
      <c r="B636" s="1"/>
      <c r="C636" s="1"/>
      <c r="D636" s="9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>
      <c r="A637" s="1"/>
      <c r="B637" s="1"/>
      <c r="C637" s="1"/>
      <c r="D637" s="9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>
      <c r="A638" s="1"/>
      <c r="B638" s="1"/>
      <c r="C638" s="1"/>
      <c r="D638" s="9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>
      <c r="A639" s="1"/>
      <c r="B639" s="1"/>
      <c r="C639" s="1"/>
      <c r="D639" s="9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>
      <c r="A640" s="1"/>
      <c r="B640" s="1"/>
      <c r="C640" s="1"/>
      <c r="D640" s="9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>
      <c r="A641" s="1"/>
      <c r="B641" s="1"/>
      <c r="C641" s="1"/>
      <c r="D641" s="9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>
      <c r="A642" s="1"/>
      <c r="B642" s="1"/>
      <c r="C642" s="1"/>
      <c r="D642" s="9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>
      <c r="A643" s="1"/>
      <c r="B643" s="1"/>
      <c r="C643" s="1"/>
      <c r="D643" s="9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>
      <c r="A644" s="1"/>
      <c r="B644" s="1"/>
      <c r="C644" s="1"/>
      <c r="D644" s="9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>
      <c r="A645" s="1"/>
      <c r="B645" s="1"/>
      <c r="C645" s="1"/>
      <c r="D645" s="9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>
      <c r="A646" s="1"/>
      <c r="B646" s="1"/>
      <c r="C646" s="1"/>
      <c r="D646" s="9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>
      <c r="A647" s="1"/>
      <c r="B647" s="1"/>
      <c r="C647" s="1"/>
      <c r="D647" s="9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>
      <c r="A648" s="1"/>
      <c r="B648" s="1"/>
      <c r="C648" s="1"/>
      <c r="D648" s="9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>
      <c r="A649" s="1"/>
      <c r="B649" s="1"/>
      <c r="C649" s="1"/>
      <c r="D649" s="9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>
      <c r="A650" s="1"/>
      <c r="B650" s="1"/>
      <c r="C650" s="1"/>
      <c r="D650" s="9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>
      <c r="A651" s="1"/>
      <c r="B651" s="1"/>
      <c r="C651" s="1"/>
      <c r="D651" s="9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>
      <c r="A652" s="1"/>
      <c r="B652" s="1"/>
      <c r="C652" s="1"/>
      <c r="D652" s="9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>
      <c r="A653" s="1"/>
      <c r="B653" s="1"/>
      <c r="C653" s="1"/>
      <c r="D653" s="9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>
      <c r="A654" s="1"/>
      <c r="B654" s="1"/>
      <c r="C654" s="1"/>
      <c r="D654" s="9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>
      <c r="A655" s="1"/>
      <c r="B655" s="1"/>
      <c r="C655" s="1"/>
      <c r="D655" s="9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>
      <c r="A656" s="1"/>
      <c r="B656" s="1"/>
      <c r="C656" s="1"/>
      <c r="D656" s="9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>
      <c r="A657" s="1"/>
      <c r="B657" s="1"/>
      <c r="C657" s="1"/>
      <c r="D657" s="9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>
      <c r="A658" s="1"/>
      <c r="B658" s="1"/>
      <c r="C658" s="1"/>
      <c r="D658" s="9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>
      <c r="A659" s="1"/>
      <c r="B659" s="1"/>
      <c r="C659" s="1"/>
      <c r="D659" s="9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>
      <c r="A660" s="1"/>
      <c r="B660" s="1"/>
      <c r="C660" s="1"/>
      <c r="D660" s="9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>
      <c r="A661" s="1"/>
      <c r="B661" s="1"/>
      <c r="C661" s="1"/>
      <c r="D661" s="9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>
      <c r="A662" s="1"/>
      <c r="B662" s="1"/>
      <c r="C662" s="1"/>
      <c r="D662" s="9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>
      <c r="A663" s="1"/>
      <c r="B663" s="1"/>
      <c r="C663" s="1"/>
      <c r="D663" s="9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>
      <c r="A664" s="1"/>
      <c r="B664" s="1"/>
      <c r="C664" s="1"/>
      <c r="D664" s="9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>
      <c r="A665" s="1"/>
      <c r="B665" s="1"/>
      <c r="C665" s="1"/>
      <c r="D665" s="9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>
      <c r="A666" s="1"/>
      <c r="B666" s="1"/>
      <c r="C666" s="1"/>
      <c r="D666" s="9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>
      <c r="A667" s="1"/>
      <c r="B667" s="1"/>
      <c r="C667" s="1"/>
      <c r="D667" s="9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>
      <c r="A668" s="1"/>
      <c r="B668" s="1"/>
      <c r="C668" s="1"/>
      <c r="D668" s="9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>
      <c r="A669" s="1"/>
      <c r="B669" s="1"/>
      <c r="C669" s="1"/>
      <c r="D669" s="9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>
      <c r="A670" s="1"/>
      <c r="B670" s="1"/>
      <c r="C670" s="1"/>
      <c r="D670" s="9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>
      <c r="A671" s="1"/>
      <c r="B671" s="1"/>
      <c r="C671" s="1"/>
      <c r="D671" s="9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>
      <c r="A672" s="1"/>
      <c r="B672" s="1"/>
      <c r="C672" s="1"/>
      <c r="D672" s="9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>
      <c r="A673" s="1"/>
      <c r="B673" s="1"/>
      <c r="C673" s="1"/>
      <c r="D673" s="9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>
      <c r="A674" s="1"/>
      <c r="B674" s="1"/>
      <c r="C674" s="1"/>
      <c r="D674" s="9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>
      <c r="A675" s="1"/>
      <c r="B675" s="1"/>
      <c r="C675" s="1"/>
      <c r="D675" s="9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>
      <c r="A676" s="1"/>
      <c r="B676" s="1"/>
      <c r="C676" s="1"/>
      <c r="D676" s="9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>
      <c r="A677" s="1"/>
      <c r="B677" s="1"/>
      <c r="C677" s="1"/>
      <c r="D677" s="9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>
      <c r="A678" s="1"/>
      <c r="B678" s="1"/>
      <c r="C678" s="1"/>
      <c r="D678" s="9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>
      <c r="A679" s="1"/>
      <c r="B679" s="1"/>
      <c r="C679" s="1"/>
      <c r="D679" s="9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>
      <c r="A680" s="1"/>
      <c r="B680" s="1"/>
      <c r="C680" s="1"/>
      <c r="D680" s="9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>
      <c r="A681" s="1"/>
      <c r="B681" s="1"/>
      <c r="C681" s="1"/>
      <c r="D681" s="9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>
      <c r="A682" s="1"/>
      <c r="B682" s="1"/>
      <c r="C682" s="1"/>
      <c r="D682" s="9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>
      <c r="A683" s="1"/>
      <c r="B683" s="1"/>
      <c r="C683" s="1"/>
      <c r="D683" s="9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>
      <c r="A684" s="1"/>
      <c r="B684" s="1"/>
      <c r="C684" s="1"/>
      <c r="D684" s="9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>
      <c r="A685" s="1"/>
      <c r="B685" s="1"/>
      <c r="C685" s="1"/>
      <c r="D685" s="9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>
      <c r="A686" s="1"/>
      <c r="B686" s="1"/>
      <c r="C686" s="1"/>
      <c r="D686" s="9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>
      <c r="A687" s="1"/>
      <c r="B687" s="1"/>
      <c r="C687" s="1"/>
      <c r="D687" s="9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>
      <c r="A688" s="1"/>
      <c r="B688" s="1"/>
      <c r="C688" s="1"/>
      <c r="D688" s="9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>
      <c r="A689" s="1"/>
      <c r="B689" s="1"/>
      <c r="C689" s="1"/>
      <c r="D689" s="9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>
      <c r="A690" s="1"/>
      <c r="B690" s="1"/>
      <c r="C690" s="1"/>
      <c r="D690" s="9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>
      <c r="A691" s="1"/>
      <c r="B691" s="1"/>
      <c r="C691" s="1"/>
      <c r="D691" s="9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>
      <c r="A692" s="1"/>
      <c r="B692" s="1"/>
      <c r="C692" s="1"/>
      <c r="D692" s="9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>
      <c r="A693" s="1"/>
      <c r="B693" s="1"/>
      <c r="C693" s="1"/>
      <c r="D693" s="9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>
      <c r="A694" s="1"/>
      <c r="B694" s="1"/>
      <c r="C694" s="1"/>
      <c r="D694" s="9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>
      <c r="A695" s="1"/>
      <c r="B695" s="1"/>
      <c r="C695" s="1"/>
      <c r="D695" s="9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>
      <c r="A696" s="1"/>
      <c r="B696" s="1"/>
      <c r="C696" s="1"/>
      <c r="D696" s="9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>
      <c r="A697" s="1"/>
      <c r="B697" s="1"/>
      <c r="C697" s="1"/>
      <c r="D697" s="9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>
      <c r="A698" s="1"/>
      <c r="B698" s="1"/>
      <c r="C698" s="1"/>
      <c r="D698" s="9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>
      <c r="A699" s="1"/>
      <c r="B699" s="1"/>
      <c r="C699" s="1"/>
      <c r="D699" s="9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>
      <c r="A700" s="1"/>
      <c r="B700" s="1"/>
      <c r="C700" s="1"/>
      <c r="D700" s="9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>
      <c r="A701" s="1"/>
      <c r="B701" s="1"/>
      <c r="C701" s="1"/>
      <c r="D701" s="9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>
      <c r="A702" s="1"/>
      <c r="B702" s="1"/>
      <c r="C702" s="1"/>
      <c r="D702" s="9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>
      <c r="A703" s="1"/>
      <c r="B703" s="1"/>
      <c r="C703" s="1"/>
      <c r="D703" s="9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>
      <c r="A704" s="1"/>
      <c r="B704" s="1"/>
      <c r="C704" s="1"/>
      <c r="D704" s="9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>
      <c r="A705" s="1"/>
      <c r="B705" s="1"/>
      <c r="C705" s="1"/>
      <c r="D705" s="9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>
      <c r="A706" s="1"/>
      <c r="B706" s="1"/>
      <c r="C706" s="1"/>
      <c r="D706" s="9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>
      <c r="A707" s="1"/>
      <c r="B707" s="1"/>
      <c r="C707" s="1"/>
      <c r="D707" s="9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>
      <c r="A708" s="1"/>
      <c r="B708" s="1"/>
      <c r="C708" s="1"/>
      <c r="D708" s="9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>
      <c r="A709" s="1"/>
      <c r="B709" s="1"/>
      <c r="C709" s="1"/>
      <c r="D709" s="9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>
      <c r="A710" s="1"/>
      <c r="B710" s="1"/>
      <c r="C710" s="1"/>
      <c r="D710" s="9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>
      <c r="A711" s="1"/>
      <c r="B711" s="1"/>
      <c r="C711" s="1"/>
      <c r="D711" s="9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>
      <c r="A712" s="1"/>
      <c r="B712" s="1"/>
      <c r="C712" s="1"/>
      <c r="D712" s="9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>
      <c r="A713" s="1"/>
      <c r="B713" s="1"/>
      <c r="C713" s="1"/>
      <c r="D713" s="9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>
      <c r="A714" s="1"/>
      <c r="B714" s="1"/>
      <c r="C714" s="1"/>
      <c r="D714" s="9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>
      <c r="A715" s="1"/>
      <c r="B715" s="1"/>
      <c r="C715" s="1"/>
      <c r="D715" s="9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>
      <c r="A716" s="1"/>
      <c r="B716" s="1"/>
      <c r="C716" s="1"/>
      <c r="D716" s="9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>
      <c r="A717" s="1"/>
      <c r="B717" s="1"/>
      <c r="C717" s="1"/>
      <c r="D717" s="9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>
      <c r="A718" s="1"/>
      <c r="B718" s="1"/>
      <c r="C718" s="1"/>
      <c r="D718" s="9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>
      <c r="A719" s="1"/>
      <c r="B719" s="1"/>
      <c r="C719" s="1"/>
      <c r="D719" s="9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>
      <c r="A720" s="1"/>
      <c r="B720" s="1"/>
      <c r="C720" s="1"/>
      <c r="D720" s="9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>
      <c r="A721" s="1"/>
      <c r="B721" s="1"/>
      <c r="C721" s="1"/>
      <c r="D721" s="9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>
      <c r="A722" s="1"/>
      <c r="B722" s="1"/>
      <c r="C722" s="1"/>
      <c r="D722" s="9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>
      <c r="A723" s="1"/>
      <c r="B723" s="1"/>
      <c r="C723" s="1"/>
      <c r="D723" s="9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>
      <c r="A724" s="1"/>
      <c r="B724" s="1"/>
      <c r="C724" s="1"/>
      <c r="D724" s="9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>
      <c r="A725" s="1"/>
      <c r="B725" s="1"/>
      <c r="C725" s="1"/>
      <c r="D725" s="9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>
      <c r="A726" s="1"/>
      <c r="B726" s="1"/>
      <c r="C726" s="1"/>
      <c r="D726" s="9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>
      <c r="A727" s="1"/>
      <c r="B727" s="1"/>
      <c r="C727" s="1"/>
      <c r="D727" s="9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>
      <c r="A728" s="1"/>
      <c r="B728" s="1"/>
      <c r="C728" s="1"/>
      <c r="D728" s="9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>
      <c r="A729" s="1"/>
      <c r="B729" s="1"/>
      <c r="C729" s="1"/>
      <c r="D729" s="9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>
      <c r="A730" s="1"/>
      <c r="B730" s="1"/>
      <c r="C730" s="1"/>
      <c r="D730" s="9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>
      <c r="A731" s="1"/>
      <c r="B731" s="1"/>
      <c r="C731" s="1"/>
      <c r="D731" s="9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>
      <c r="A732" s="1"/>
      <c r="B732" s="1"/>
      <c r="C732" s="1"/>
      <c r="D732" s="9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>
      <c r="A733" s="1"/>
      <c r="B733" s="1"/>
      <c r="C733" s="1"/>
      <c r="D733" s="9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>
      <c r="A734" s="1"/>
      <c r="B734" s="1"/>
      <c r="C734" s="1"/>
      <c r="D734" s="9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>
      <c r="A735" s="1"/>
      <c r="B735" s="1"/>
      <c r="C735" s="1"/>
      <c r="D735" s="9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>
      <c r="A736" s="1"/>
      <c r="B736" s="1"/>
      <c r="C736" s="1"/>
      <c r="D736" s="9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>
      <c r="A737" s="1"/>
      <c r="B737" s="1"/>
      <c r="C737" s="1"/>
      <c r="D737" s="9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>
      <c r="A738" s="1"/>
      <c r="B738" s="1"/>
      <c r="C738" s="1"/>
      <c r="D738" s="9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>
      <c r="A739" s="1"/>
      <c r="B739" s="1"/>
      <c r="C739" s="1"/>
      <c r="D739" s="9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>
      <c r="A740" s="1"/>
      <c r="B740" s="1"/>
      <c r="C740" s="1"/>
      <c r="D740" s="9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>
      <c r="A741" s="1"/>
      <c r="B741" s="1"/>
      <c r="C741" s="1"/>
      <c r="D741" s="9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>
      <c r="A742" s="1"/>
      <c r="B742" s="1"/>
      <c r="C742" s="1"/>
      <c r="D742" s="9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>
      <c r="A743" s="1"/>
      <c r="B743" s="1"/>
      <c r="C743" s="1"/>
      <c r="D743" s="9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>
      <c r="A744" s="1"/>
      <c r="B744" s="1"/>
      <c r="C744" s="1"/>
      <c r="D744" s="9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>
      <c r="A745" s="1"/>
      <c r="B745" s="1"/>
      <c r="C745" s="1"/>
      <c r="D745" s="9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>
      <c r="A746" s="1"/>
      <c r="B746" s="1"/>
      <c r="C746" s="1"/>
      <c r="D746" s="9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>
      <c r="A747" s="1"/>
      <c r="B747" s="1"/>
      <c r="C747" s="1"/>
      <c r="D747" s="9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>
      <c r="A748" s="1"/>
      <c r="B748" s="1"/>
      <c r="C748" s="1"/>
      <c r="D748" s="9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>
      <c r="A749" s="1"/>
      <c r="B749" s="1"/>
      <c r="C749" s="1"/>
      <c r="D749" s="9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>
      <c r="A750" s="1"/>
      <c r="B750" s="1"/>
      <c r="C750" s="1"/>
      <c r="D750" s="9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>
      <c r="A751" s="1"/>
      <c r="B751" s="1"/>
      <c r="C751" s="1"/>
      <c r="D751" s="9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>
      <c r="A752" s="1"/>
      <c r="B752" s="1"/>
      <c r="C752" s="1"/>
      <c r="D752" s="9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>
      <c r="A753" s="1"/>
      <c r="B753" s="1"/>
      <c r="C753" s="1"/>
      <c r="D753" s="9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>
      <c r="A754" s="1"/>
      <c r="B754" s="1"/>
      <c r="C754" s="1"/>
      <c r="D754" s="9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>
      <c r="A755" s="1"/>
      <c r="B755" s="1"/>
      <c r="C755" s="1"/>
      <c r="D755" s="9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>
      <c r="A756" s="1"/>
      <c r="B756" s="1"/>
      <c r="C756" s="1"/>
      <c r="D756" s="9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>
      <c r="A757" s="1"/>
      <c r="B757" s="1"/>
      <c r="C757" s="1"/>
      <c r="D757" s="9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>
      <c r="A758" s="1"/>
      <c r="B758" s="1"/>
      <c r="C758" s="1"/>
      <c r="D758" s="9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>
      <c r="A759" s="1"/>
      <c r="B759" s="1"/>
      <c r="C759" s="1"/>
      <c r="D759" s="9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>
      <c r="A760" s="1"/>
      <c r="B760" s="1"/>
      <c r="C760" s="1"/>
      <c r="D760" s="9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>
      <c r="A761" s="1"/>
      <c r="B761" s="1"/>
      <c r="C761" s="1"/>
      <c r="D761" s="9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>
      <c r="A762" s="1"/>
      <c r="B762" s="1"/>
      <c r="C762" s="1"/>
      <c r="D762" s="9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>
      <c r="A763" s="1"/>
      <c r="B763" s="1"/>
      <c r="C763" s="1"/>
      <c r="D763" s="9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>
      <c r="A764" s="1"/>
      <c r="B764" s="1"/>
      <c r="C764" s="1"/>
      <c r="D764" s="9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>
      <c r="A765" s="1"/>
      <c r="B765" s="1"/>
      <c r="C765" s="1"/>
      <c r="D765" s="9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>
      <c r="A766" s="1"/>
      <c r="B766" s="1"/>
      <c r="C766" s="1"/>
      <c r="D766" s="9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>
      <c r="A767" s="1"/>
      <c r="B767" s="1"/>
      <c r="C767" s="1"/>
      <c r="D767" s="9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>
      <c r="A768" s="1"/>
      <c r="B768" s="1"/>
      <c r="C768" s="1"/>
      <c r="D768" s="9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>
      <c r="A769" s="1"/>
      <c r="B769" s="1"/>
      <c r="C769" s="1"/>
      <c r="D769" s="9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>
      <c r="A770" s="1"/>
      <c r="B770" s="1"/>
      <c r="C770" s="1"/>
      <c r="D770" s="9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>
      <c r="A771" s="1"/>
      <c r="B771" s="1"/>
      <c r="C771" s="1"/>
      <c r="D771" s="9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>
      <c r="A772" s="1"/>
      <c r="B772" s="1"/>
      <c r="C772" s="1"/>
      <c r="D772" s="9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>
      <c r="A773" s="1"/>
      <c r="B773" s="1"/>
      <c r="C773" s="1"/>
      <c r="D773" s="9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>
      <c r="A774" s="1"/>
      <c r="B774" s="1"/>
      <c r="C774" s="1"/>
      <c r="D774" s="9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>
      <c r="A775" s="1"/>
      <c r="B775" s="1"/>
      <c r="C775" s="1"/>
      <c r="D775" s="9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>
      <c r="A776" s="1"/>
      <c r="B776" s="1"/>
      <c r="C776" s="1"/>
      <c r="D776" s="9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>
      <c r="A777" s="1"/>
      <c r="B777" s="1"/>
      <c r="C777" s="1"/>
      <c r="D777" s="9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>
      <c r="A778" s="1"/>
      <c r="B778" s="1"/>
      <c r="C778" s="1"/>
      <c r="D778" s="9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>
      <c r="A779" s="1"/>
      <c r="B779" s="1"/>
      <c r="C779" s="1"/>
      <c r="D779" s="9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>
      <c r="A780" s="1"/>
      <c r="B780" s="1"/>
      <c r="C780" s="1"/>
      <c r="D780" s="9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>
      <c r="A781" s="1"/>
      <c r="B781" s="1"/>
      <c r="C781" s="1"/>
      <c r="D781" s="9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>
      <c r="A782" s="1"/>
      <c r="B782" s="1"/>
      <c r="C782" s="1"/>
      <c r="D782" s="9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>
      <c r="A783" s="1"/>
      <c r="B783" s="1"/>
      <c r="C783" s="1"/>
      <c r="D783" s="9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>
      <c r="A784" s="1"/>
      <c r="B784" s="1"/>
      <c r="C784" s="1"/>
      <c r="D784" s="9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>
      <c r="A785" s="1"/>
      <c r="B785" s="1"/>
      <c r="C785" s="1"/>
      <c r="D785" s="9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>
      <c r="A786" s="1"/>
      <c r="B786" s="1"/>
      <c r="C786" s="1"/>
      <c r="D786" s="9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>
      <c r="A787" s="1"/>
      <c r="B787" s="1"/>
      <c r="C787" s="1"/>
      <c r="D787" s="9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>
      <c r="A788" s="1"/>
      <c r="B788" s="1"/>
      <c r="C788" s="1"/>
      <c r="D788" s="9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>
      <c r="A789" s="1"/>
      <c r="B789" s="1"/>
      <c r="C789" s="1"/>
      <c r="D789" s="9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>
      <c r="A790" s="1"/>
      <c r="B790" s="1"/>
      <c r="C790" s="1"/>
      <c r="D790" s="9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>
      <c r="A791" s="1"/>
      <c r="B791" s="1"/>
      <c r="C791" s="1"/>
      <c r="D791" s="9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>
      <c r="A792" s="1"/>
      <c r="B792" s="1"/>
      <c r="C792" s="1"/>
      <c r="D792" s="9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>
      <c r="A793" s="1"/>
      <c r="B793" s="1"/>
      <c r="C793" s="1"/>
      <c r="D793" s="9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>
      <c r="A794" s="1"/>
      <c r="B794" s="1"/>
      <c r="C794" s="1"/>
      <c r="D794" s="9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>
      <c r="A795" s="1"/>
      <c r="B795" s="1"/>
      <c r="C795" s="1"/>
      <c r="D795" s="9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>
      <c r="A796" s="1"/>
      <c r="B796" s="1"/>
      <c r="C796" s="1"/>
      <c r="D796" s="9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>
      <c r="A797" s="1"/>
      <c r="B797" s="1"/>
      <c r="C797" s="1"/>
      <c r="D797" s="9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>
      <c r="A798" s="1"/>
      <c r="B798" s="1"/>
      <c r="C798" s="1"/>
      <c r="D798" s="9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>
      <c r="A799" s="1"/>
      <c r="B799" s="1"/>
      <c r="C799" s="1"/>
      <c r="D799" s="9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>
      <c r="A800" s="1"/>
      <c r="B800" s="1"/>
      <c r="C800" s="1"/>
      <c r="D800" s="9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>
      <c r="A801" s="1"/>
      <c r="B801" s="1"/>
      <c r="C801" s="1"/>
      <c r="D801" s="9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>
      <c r="A802" s="1"/>
      <c r="B802" s="1"/>
      <c r="C802" s="1"/>
      <c r="D802" s="9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>
      <c r="A803" s="1"/>
      <c r="B803" s="1"/>
      <c r="C803" s="1"/>
      <c r="D803" s="9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>
      <c r="A804" s="1"/>
      <c r="B804" s="1"/>
      <c r="C804" s="1"/>
      <c r="D804" s="9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>
      <c r="A805" s="1"/>
      <c r="B805" s="1"/>
      <c r="C805" s="1"/>
      <c r="D805" s="9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>
      <c r="A806" s="1"/>
      <c r="B806" s="1"/>
      <c r="C806" s="1"/>
      <c r="D806" s="9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>
      <c r="A807" s="1"/>
      <c r="B807" s="1"/>
      <c r="C807" s="1"/>
      <c r="D807" s="9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>
      <c r="A808" s="1"/>
      <c r="B808" s="1"/>
      <c r="C808" s="1"/>
      <c r="D808" s="9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>
      <c r="A809" s="1"/>
      <c r="B809" s="1"/>
      <c r="C809" s="1"/>
      <c r="D809" s="9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>
      <c r="A810" s="1"/>
      <c r="B810" s="1"/>
      <c r="C810" s="1"/>
      <c r="D810" s="9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>
      <c r="A811" s="1"/>
      <c r="B811" s="1"/>
      <c r="C811" s="1"/>
      <c r="D811" s="9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>
      <c r="A812" s="1"/>
      <c r="B812" s="1"/>
      <c r="C812" s="1"/>
      <c r="D812" s="9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>
      <c r="A813" s="1"/>
      <c r="B813" s="1"/>
      <c r="C813" s="1"/>
      <c r="D813" s="9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>
      <c r="A814" s="1"/>
      <c r="B814" s="1"/>
      <c r="C814" s="1"/>
      <c r="D814" s="9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>
      <c r="A815" s="1"/>
      <c r="B815" s="1"/>
      <c r="C815" s="1"/>
      <c r="D815" s="9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>
      <c r="A816" s="1"/>
      <c r="B816" s="1"/>
      <c r="C816" s="1"/>
      <c r="D816" s="9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>
      <c r="A817" s="1"/>
      <c r="B817" s="1"/>
      <c r="C817" s="1"/>
      <c r="D817" s="9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>
      <c r="A818" s="1"/>
      <c r="B818" s="1"/>
      <c r="C818" s="1"/>
      <c r="D818" s="9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>
      <c r="A819" s="1"/>
      <c r="B819" s="1"/>
      <c r="C819" s="1"/>
      <c r="D819" s="9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>
      <c r="A820" s="1"/>
      <c r="B820" s="1"/>
      <c r="C820" s="1"/>
      <c r="D820" s="9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>
      <c r="A821" s="1"/>
      <c r="B821" s="1"/>
      <c r="C821" s="1"/>
      <c r="D821" s="9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>
      <c r="A822" s="1"/>
      <c r="B822" s="1"/>
      <c r="C822" s="1"/>
      <c r="D822" s="9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>
      <c r="A823" s="1"/>
      <c r="B823" s="1"/>
      <c r="C823" s="1"/>
      <c r="D823" s="9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>
      <c r="A824" s="1"/>
      <c r="B824" s="1"/>
      <c r="C824" s="1"/>
      <c r="D824" s="9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>
      <c r="A825" s="1"/>
      <c r="B825" s="1"/>
      <c r="C825" s="1"/>
      <c r="D825" s="9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>
      <c r="A826" s="1"/>
      <c r="B826" s="1"/>
      <c r="C826" s="1"/>
      <c r="D826" s="9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>
      <c r="A827" s="1"/>
      <c r="B827" s="1"/>
      <c r="C827" s="1"/>
      <c r="D827" s="9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>
      <c r="A828" s="1"/>
      <c r="B828" s="1"/>
      <c r="C828" s="1"/>
      <c r="D828" s="9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>
      <c r="A829" s="1"/>
      <c r="B829" s="1"/>
      <c r="C829" s="1"/>
      <c r="D829" s="9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>
      <c r="A830" s="1"/>
      <c r="B830" s="1"/>
      <c r="C830" s="1"/>
      <c r="D830" s="9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>
      <c r="A831" s="1"/>
      <c r="B831" s="1"/>
      <c r="C831" s="1"/>
      <c r="D831" s="9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>
      <c r="A832" s="1"/>
      <c r="B832" s="1"/>
      <c r="C832" s="1"/>
      <c r="D832" s="9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>
      <c r="A833" s="1"/>
      <c r="B833" s="1"/>
      <c r="C833" s="1"/>
      <c r="D833" s="9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>
      <c r="A834" s="1"/>
      <c r="B834" s="1"/>
      <c r="C834" s="1"/>
      <c r="D834" s="9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>
      <c r="A835" s="1"/>
      <c r="B835" s="1"/>
      <c r="C835" s="1"/>
      <c r="D835" s="9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>
      <c r="A836" s="1"/>
      <c r="B836" s="1"/>
      <c r="C836" s="1"/>
      <c r="D836" s="9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>
      <c r="A837" s="1"/>
      <c r="B837" s="1"/>
      <c r="C837" s="1"/>
      <c r="D837" s="9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>
      <c r="A838" s="1"/>
      <c r="B838" s="1"/>
      <c r="C838" s="1"/>
      <c r="D838" s="9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>
      <c r="A839" s="1"/>
      <c r="B839" s="1"/>
      <c r="C839" s="1"/>
      <c r="D839" s="9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>
      <c r="A840" s="1"/>
      <c r="B840" s="1"/>
      <c r="C840" s="1"/>
      <c r="D840" s="9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>
      <c r="A841" s="1"/>
      <c r="B841" s="1"/>
      <c r="C841" s="1"/>
      <c r="D841" s="9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>
      <c r="A842" s="1"/>
      <c r="B842" s="1"/>
      <c r="C842" s="1"/>
      <c r="D842" s="9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>
      <c r="A843" s="1"/>
      <c r="B843" s="1"/>
      <c r="C843" s="1"/>
      <c r="D843" s="9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>
      <c r="A844" s="1"/>
      <c r="B844" s="1"/>
      <c r="C844" s="1"/>
      <c r="D844" s="9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>
      <c r="A845" s="1"/>
      <c r="B845" s="1"/>
      <c r="C845" s="1"/>
      <c r="D845" s="9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>
      <c r="A846" s="1"/>
      <c r="B846" s="1"/>
      <c r="C846" s="1"/>
      <c r="D846" s="9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>
      <c r="A847" s="1"/>
      <c r="B847" s="1"/>
      <c r="C847" s="1"/>
      <c r="D847" s="9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>
      <c r="A848" s="1"/>
      <c r="B848" s="1"/>
      <c r="C848" s="1"/>
      <c r="D848" s="9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>
      <c r="A849" s="1"/>
      <c r="B849" s="1"/>
      <c r="C849" s="1"/>
      <c r="D849" s="9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>
      <c r="A850" s="1"/>
      <c r="B850" s="1"/>
      <c r="C850" s="1"/>
      <c r="D850" s="9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>
      <c r="A851" s="1"/>
      <c r="B851" s="1"/>
      <c r="C851" s="1"/>
      <c r="D851" s="9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>
      <c r="A852" s="1"/>
      <c r="B852" s="1"/>
      <c r="C852" s="1"/>
      <c r="D852" s="9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>
      <c r="A853" s="1"/>
      <c r="B853" s="1"/>
      <c r="C853" s="1"/>
      <c r="D853" s="9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>
      <c r="A854" s="1"/>
      <c r="B854" s="1"/>
      <c r="C854" s="1"/>
      <c r="D854" s="9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>
      <c r="A855" s="1"/>
      <c r="B855" s="1"/>
      <c r="C855" s="1"/>
      <c r="D855" s="9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>
      <c r="A856" s="1"/>
      <c r="B856" s="1"/>
      <c r="C856" s="1"/>
      <c r="D856" s="9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>
      <c r="A857" s="1"/>
      <c r="B857" s="1"/>
      <c r="C857" s="1"/>
      <c r="D857" s="9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>
      <c r="A858" s="1"/>
      <c r="B858" s="1"/>
      <c r="C858" s="1"/>
      <c r="D858" s="9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>
      <c r="A859" s="1"/>
      <c r="B859" s="1"/>
      <c r="C859" s="1"/>
      <c r="D859" s="9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>
      <c r="A860" s="1"/>
      <c r="B860" s="1"/>
      <c r="C860" s="1"/>
      <c r="D860" s="9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>
      <c r="A861" s="1"/>
      <c r="B861" s="1"/>
      <c r="C861" s="1"/>
      <c r="D861" s="9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>
      <c r="A862" s="1"/>
      <c r="B862" s="1"/>
      <c r="C862" s="1"/>
      <c r="D862" s="9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>
      <c r="A863" s="1"/>
      <c r="B863" s="1"/>
      <c r="C863" s="1"/>
      <c r="D863" s="9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>
      <c r="A864" s="1"/>
      <c r="B864" s="1"/>
      <c r="C864" s="1"/>
      <c r="D864" s="9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>
      <c r="A865" s="1"/>
      <c r="B865" s="1"/>
      <c r="C865" s="1"/>
      <c r="D865" s="9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>
      <c r="A866" s="1"/>
      <c r="B866" s="1"/>
      <c r="C866" s="1"/>
      <c r="D866" s="9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>
      <c r="A867" s="1"/>
      <c r="B867" s="1"/>
      <c r="C867" s="1"/>
      <c r="D867" s="9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>
      <c r="A868" s="1"/>
      <c r="B868" s="1"/>
      <c r="C868" s="1"/>
      <c r="D868" s="9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>
      <c r="A869" s="1"/>
      <c r="B869" s="1"/>
      <c r="C869" s="1"/>
      <c r="D869" s="9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>
      <c r="A870" s="1"/>
      <c r="B870" s="1"/>
      <c r="C870" s="1"/>
      <c r="D870" s="9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>
      <c r="A871" s="1"/>
      <c r="B871" s="1"/>
      <c r="C871" s="1"/>
      <c r="D871" s="9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>
      <c r="A872" s="1"/>
      <c r="B872" s="1"/>
      <c r="C872" s="1"/>
      <c r="D872" s="9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>
      <c r="A873" s="1"/>
      <c r="B873" s="1"/>
      <c r="C873" s="1"/>
      <c r="D873" s="9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>
      <c r="A874" s="1"/>
      <c r="B874" s="1"/>
      <c r="C874" s="1"/>
      <c r="D874" s="9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>
      <c r="A875" s="1"/>
      <c r="B875" s="1"/>
      <c r="C875" s="1"/>
      <c r="D875" s="9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>
      <c r="A876" s="1"/>
      <c r="B876" s="1"/>
      <c r="C876" s="1"/>
      <c r="D876" s="9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>
      <c r="A877" s="1"/>
      <c r="B877" s="1"/>
      <c r="C877" s="1"/>
      <c r="D877" s="9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>
      <c r="A878" s="1"/>
      <c r="B878" s="1"/>
      <c r="C878" s="1"/>
      <c r="D878" s="9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>
      <c r="A879" s="1"/>
      <c r="B879" s="1"/>
      <c r="C879" s="1"/>
      <c r="D879" s="9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>
      <c r="A880" s="1"/>
      <c r="B880" s="1"/>
      <c r="C880" s="1"/>
      <c r="D880" s="9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>
      <c r="A881" s="1"/>
      <c r="B881" s="1"/>
      <c r="C881" s="1"/>
      <c r="D881" s="9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>
      <c r="A882" s="1"/>
      <c r="B882" s="1"/>
      <c r="C882" s="1"/>
      <c r="D882" s="9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>
      <c r="A883" s="1"/>
      <c r="B883" s="1"/>
      <c r="C883" s="1"/>
      <c r="D883" s="9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>
      <c r="A884" s="1"/>
      <c r="B884" s="1"/>
      <c r="C884" s="1"/>
      <c r="D884" s="9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>
      <c r="A885" s="1"/>
      <c r="B885" s="1"/>
      <c r="C885" s="1"/>
      <c r="D885" s="9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>
      <c r="A886" s="1"/>
      <c r="B886" s="1"/>
      <c r="C886" s="1"/>
      <c r="D886" s="9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>
      <c r="A887" s="1"/>
      <c r="B887" s="1"/>
      <c r="C887" s="1"/>
      <c r="D887" s="9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>
      <c r="A888" s="1"/>
      <c r="B888" s="1"/>
      <c r="C888" s="1"/>
      <c r="D888" s="9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>
      <c r="A889" s="1"/>
      <c r="B889" s="1"/>
      <c r="C889" s="1"/>
      <c r="D889" s="9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>
      <c r="A890" s="1"/>
      <c r="B890" s="1"/>
      <c r="C890" s="1"/>
      <c r="D890" s="9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>
      <c r="A891" s="1"/>
      <c r="B891" s="1"/>
      <c r="C891" s="1"/>
      <c r="D891" s="9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>
      <c r="A892" s="1"/>
      <c r="B892" s="1"/>
      <c r="C892" s="1"/>
      <c r="D892" s="9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>
      <c r="A893" s="1"/>
      <c r="B893" s="1"/>
      <c r="C893" s="1"/>
      <c r="D893" s="9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>
      <c r="A894" s="1"/>
      <c r="B894" s="1"/>
      <c r="C894" s="1"/>
      <c r="D894" s="9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>
      <c r="A895" s="1"/>
      <c r="B895" s="1"/>
      <c r="C895" s="1"/>
      <c r="D895" s="9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>
      <c r="A896" s="1"/>
      <c r="B896" s="1"/>
      <c r="C896" s="1"/>
      <c r="D896" s="9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>
      <c r="A897" s="1"/>
      <c r="B897" s="1"/>
      <c r="C897" s="1"/>
      <c r="D897" s="9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>
      <c r="A898" s="1"/>
      <c r="B898" s="1"/>
      <c r="C898" s="1"/>
      <c r="D898" s="9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>
      <c r="A899" s="1"/>
      <c r="B899" s="1"/>
      <c r="C899" s="1"/>
      <c r="D899" s="9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>
      <c r="A900" s="1"/>
      <c r="B900" s="1"/>
      <c r="C900" s="1"/>
      <c r="D900" s="9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>
      <c r="A901" s="1"/>
      <c r="B901" s="1"/>
      <c r="C901" s="1"/>
      <c r="D901" s="9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>
      <c r="A902" s="1"/>
      <c r="B902" s="1"/>
      <c r="C902" s="1"/>
      <c r="D902" s="9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>
      <c r="A903" s="1"/>
      <c r="B903" s="1"/>
      <c r="C903" s="1"/>
      <c r="D903" s="9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>
      <c r="A904" s="1"/>
      <c r="B904" s="1"/>
      <c r="C904" s="1"/>
      <c r="D904" s="9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>
      <c r="A905" s="1"/>
      <c r="B905" s="1"/>
      <c r="C905" s="1"/>
      <c r="D905" s="9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>
      <c r="A906" s="1"/>
      <c r="B906" s="1"/>
      <c r="C906" s="1"/>
      <c r="D906" s="9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>
      <c r="A907" s="1"/>
      <c r="B907" s="1"/>
      <c r="C907" s="1"/>
      <c r="D907" s="9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>
      <c r="A908" s="1"/>
      <c r="B908" s="1"/>
      <c r="C908" s="1"/>
      <c r="D908" s="9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>
      <c r="A909" s="1"/>
      <c r="B909" s="1"/>
      <c r="C909" s="1"/>
      <c r="D909" s="9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>
      <c r="A910" s="1"/>
      <c r="B910" s="1"/>
      <c r="C910" s="1"/>
      <c r="D910" s="9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>
      <c r="A911" s="1"/>
      <c r="B911" s="1"/>
      <c r="C911" s="1"/>
      <c r="D911" s="9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>
      <c r="A912" s="1"/>
      <c r="B912" s="1"/>
      <c r="C912" s="1"/>
      <c r="D912" s="9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>
      <c r="A913" s="1"/>
      <c r="B913" s="1"/>
      <c r="C913" s="1"/>
      <c r="D913" s="9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>
      <c r="A914" s="1"/>
      <c r="B914" s="1"/>
      <c r="C914" s="1"/>
      <c r="D914" s="9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>
      <c r="A915" s="1"/>
      <c r="B915" s="1"/>
      <c r="C915" s="1"/>
      <c r="D915" s="9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>
      <c r="A916" s="1"/>
      <c r="B916" s="1"/>
      <c r="C916" s="1"/>
      <c r="D916" s="9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>
      <c r="A917" s="1"/>
      <c r="B917" s="1"/>
      <c r="C917" s="1"/>
      <c r="D917" s="9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>
      <c r="A918" s="1"/>
      <c r="B918" s="1"/>
      <c r="C918" s="1"/>
      <c r="D918" s="9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>
      <c r="A919" s="1"/>
      <c r="B919" s="1"/>
      <c r="C919" s="1"/>
      <c r="D919" s="9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>
      <c r="A920" s="1"/>
      <c r="B920" s="1"/>
      <c r="C920" s="1"/>
      <c r="D920" s="9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>
      <c r="A921" s="1"/>
      <c r="B921" s="1"/>
      <c r="C921" s="1"/>
      <c r="D921" s="9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>
      <c r="A922" s="1"/>
      <c r="B922" s="1"/>
      <c r="C922" s="1"/>
      <c r="D922" s="9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>
      <c r="A923" s="1"/>
      <c r="B923" s="1"/>
      <c r="C923" s="1"/>
      <c r="D923" s="9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>
      <c r="A924" s="1"/>
      <c r="B924" s="1"/>
      <c r="C924" s="1"/>
      <c r="D924" s="9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>
      <c r="A925" s="1"/>
      <c r="B925" s="1"/>
      <c r="C925" s="1"/>
      <c r="D925" s="9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>
      <c r="A926" s="1"/>
      <c r="B926" s="1"/>
      <c r="C926" s="1"/>
      <c r="D926" s="9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>
      <c r="A927" s="1"/>
      <c r="B927" s="1"/>
      <c r="C927" s="1"/>
      <c r="D927" s="9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>
      <c r="A928" s="1"/>
      <c r="B928" s="1"/>
      <c r="C928" s="1"/>
      <c r="D928" s="9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>
      <c r="A929" s="1"/>
      <c r="B929" s="1"/>
      <c r="C929" s="1"/>
      <c r="D929" s="9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>
      <c r="A930" s="1"/>
      <c r="B930" s="1"/>
      <c r="C930" s="1"/>
      <c r="D930" s="9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>
      <c r="A931" s="1"/>
      <c r="B931" s="1"/>
      <c r="C931" s="1"/>
      <c r="D931" s="9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>
      <c r="A932" s="1"/>
      <c r="B932" s="1"/>
      <c r="C932" s="1"/>
      <c r="D932" s="9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>
      <c r="A933" s="1"/>
      <c r="B933" s="1"/>
      <c r="C933" s="1"/>
      <c r="D933" s="9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>
      <c r="A934" s="1"/>
      <c r="B934" s="1"/>
      <c r="C934" s="1"/>
      <c r="D934" s="9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>
      <c r="A935" s="1"/>
      <c r="B935" s="1"/>
      <c r="C935" s="1"/>
      <c r="D935" s="9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>
      <c r="A936" s="1"/>
      <c r="B936" s="1"/>
      <c r="C936" s="1"/>
      <c r="D936" s="9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>
      <c r="A937" s="1"/>
      <c r="B937" s="1"/>
      <c r="C937" s="1"/>
      <c r="D937" s="9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>
      <c r="A938" s="1"/>
      <c r="B938" s="1"/>
      <c r="C938" s="1"/>
      <c r="D938" s="9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>
      <c r="A939" s="1"/>
      <c r="B939" s="1"/>
      <c r="C939" s="1"/>
      <c r="D939" s="9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>
      <c r="A940" s="1"/>
      <c r="B940" s="1"/>
      <c r="C940" s="1"/>
      <c r="D940" s="9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>
      <c r="A941" s="1"/>
      <c r="B941" s="1"/>
      <c r="C941" s="1"/>
      <c r="D941" s="9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>
      <c r="A942" s="1"/>
      <c r="B942" s="1"/>
      <c r="C942" s="1"/>
      <c r="D942" s="9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>
      <c r="A943" s="1"/>
      <c r="B943" s="1"/>
      <c r="C943" s="1"/>
      <c r="D943" s="9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>
      <c r="A944" s="1"/>
      <c r="B944" s="1"/>
      <c r="C944" s="1"/>
      <c r="D944" s="9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>
      <c r="A945" s="1"/>
      <c r="B945" s="1"/>
      <c r="C945" s="1"/>
      <c r="D945" s="9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>
      <c r="A946" s="1"/>
      <c r="B946" s="1"/>
      <c r="C946" s="1"/>
      <c r="D946" s="9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>
      <c r="A947" s="1"/>
      <c r="B947" s="1"/>
      <c r="C947" s="1"/>
      <c r="D947" s="9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>
      <c r="A948" s="1"/>
      <c r="B948" s="1"/>
      <c r="C948" s="1"/>
      <c r="D948" s="9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>
      <c r="A949" s="1"/>
      <c r="B949" s="1"/>
      <c r="C949" s="1"/>
      <c r="D949" s="9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>
      <c r="A950" s="1"/>
      <c r="B950" s="1"/>
      <c r="C950" s="1"/>
      <c r="D950" s="9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>
      <c r="A951" s="1"/>
      <c r="B951" s="1"/>
      <c r="C951" s="1"/>
      <c r="D951" s="9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>
      <c r="A952" s="1"/>
      <c r="B952" s="1"/>
      <c r="C952" s="1"/>
      <c r="D952" s="9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>
      <c r="A953" s="1"/>
      <c r="B953" s="1"/>
      <c r="C953" s="1"/>
      <c r="D953" s="9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>
      <c r="A954" s="1"/>
      <c r="B954" s="1"/>
      <c r="C954" s="1"/>
      <c r="D954" s="9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>
      <c r="A955" s="1"/>
      <c r="B955" s="1"/>
      <c r="C955" s="1"/>
      <c r="D955" s="9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>
      <c r="A956" s="1"/>
      <c r="B956" s="1"/>
      <c r="C956" s="1"/>
      <c r="D956" s="9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>
      <c r="A957" s="1"/>
      <c r="B957" s="1"/>
      <c r="C957" s="1"/>
      <c r="D957" s="9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>
      <c r="A958" s="1"/>
      <c r="B958" s="1"/>
      <c r="C958" s="1"/>
      <c r="D958" s="9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>
      <c r="A959" s="1"/>
      <c r="B959" s="1"/>
      <c r="C959" s="1"/>
      <c r="D959" s="9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>
      <c r="A960" s="1"/>
      <c r="B960" s="1"/>
      <c r="C960" s="1"/>
      <c r="D960" s="9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>
      <c r="A961" s="1"/>
      <c r="B961" s="1"/>
      <c r="C961" s="1"/>
      <c r="D961" s="9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>
      <c r="A962" s="1"/>
      <c r="B962" s="1"/>
      <c r="C962" s="1"/>
      <c r="D962" s="9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>
      <c r="A963" s="1"/>
      <c r="B963" s="1"/>
      <c r="C963" s="1"/>
      <c r="D963" s="9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>
      <c r="A964" s="1"/>
      <c r="B964" s="1"/>
      <c r="C964" s="1"/>
      <c r="D964" s="9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>
      <c r="A965" s="1"/>
      <c r="B965" s="1"/>
      <c r="C965" s="1"/>
      <c r="D965" s="9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>
      <c r="A966" s="1"/>
      <c r="B966" s="1"/>
      <c r="C966" s="1"/>
      <c r="D966" s="9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>
      <c r="A967" s="1"/>
      <c r="B967" s="1"/>
      <c r="C967" s="1"/>
      <c r="D967" s="9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>
      <c r="A968" s="1"/>
      <c r="B968" s="1"/>
      <c r="C968" s="1"/>
      <c r="D968" s="9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>
      <c r="A969" s="1"/>
      <c r="B969" s="1"/>
      <c r="C969" s="1"/>
      <c r="D969" s="9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>
      <c r="A970" s="1"/>
      <c r="B970" s="1"/>
      <c r="C970" s="1"/>
      <c r="D970" s="9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>
      <c r="A971" s="1"/>
      <c r="B971" s="1"/>
      <c r="C971" s="1"/>
      <c r="D971" s="9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>
      <c r="A972" s="1"/>
      <c r="B972" s="1"/>
      <c r="C972" s="1"/>
      <c r="D972" s="9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>
      <c r="A973" s="1"/>
      <c r="B973" s="1"/>
      <c r="C973" s="1"/>
      <c r="D973" s="9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>
      <c r="A974" s="1"/>
      <c r="B974" s="1"/>
      <c r="C974" s="1"/>
      <c r="D974" s="9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>
      <c r="A975" s="1"/>
      <c r="B975" s="1"/>
      <c r="C975" s="1"/>
      <c r="D975" s="9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>
      <c r="A976" s="1"/>
      <c r="B976" s="1"/>
      <c r="C976" s="1"/>
      <c r="D976" s="9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>
      <c r="A977" s="1"/>
      <c r="B977" s="1"/>
      <c r="C977" s="1"/>
      <c r="D977" s="9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>
      <c r="A978" s="1"/>
      <c r="B978" s="1"/>
      <c r="C978" s="1"/>
      <c r="D978" s="9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>
      <c r="A979" s="1"/>
      <c r="B979" s="1"/>
      <c r="C979" s="1"/>
      <c r="D979" s="9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>
      <c r="A980" s="1"/>
      <c r="B980" s="1"/>
      <c r="C980" s="1"/>
      <c r="D980" s="9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>
      <c r="A981" s="1"/>
      <c r="B981" s="1"/>
      <c r="C981" s="1"/>
      <c r="D981" s="9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>
      <c r="A982" s="1"/>
      <c r="B982" s="1"/>
      <c r="C982" s="1"/>
      <c r="D982" s="9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>
      <c r="A983" s="1"/>
      <c r="B983" s="1"/>
      <c r="C983" s="1"/>
      <c r="D983" s="9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>
      <c r="A984" s="1"/>
      <c r="B984" s="1"/>
      <c r="C984" s="1"/>
      <c r="D984" s="9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>
      <c r="A985" s="1"/>
      <c r="B985" s="1"/>
      <c r="C985" s="1"/>
      <c r="D985" s="9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>
      <c r="A986" s="1"/>
      <c r="B986" s="1"/>
      <c r="C986" s="1"/>
      <c r="D986" s="9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>
      <c r="A987" s="1"/>
      <c r="B987" s="1"/>
      <c r="C987" s="1"/>
      <c r="D987" s="9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>
      <c r="A988" s="1"/>
      <c r="B988" s="1"/>
      <c r="C988" s="1"/>
      <c r="D988" s="9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>
      <c r="A989" s="1"/>
      <c r="B989" s="1"/>
      <c r="C989" s="1"/>
      <c r="D989" s="9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>
      <c r="A990" s="1"/>
      <c r="B990" s="1"/>
      <c r="C990" s="1"/>
      <c r="D990" s="9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>
      <c r="A991" s="1"/>
      <c r="B991" s="1"/>
      <c r="C991" s="1"/>
      <c r="D991" s="9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>
      <c r="A992" s="1"/>
      <c r="B992" s="1"/>
      <c r="C992" s="1"/>
      <c r="D992" s="9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>
      <c r="A993" s="1"/>
      <c r="B993" s="1"/>
      <c r="C993" s="1"/>
      <c r="D993" s="9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>
      <c r="A994" s="1"/>
      <c r="B994" s="1"/>
      <c r="C994" s="1"/>
      <c r="D994" s="9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>
      <c r="A995" s="1"/>
      <c r="B995" s="1"/>
      <c r="C995" s="1"/>
      <c r="D995" s="9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>
      <c r="A996" s="1"/>
      <c r="B996" s="1"/>
      <c r="C996" s="1"/>
      <c r="D996" s="9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>
      <c r="A997" s="1"/>
      <c r="B997" s="1"/>
      <c r="C997" s="1"/>
      <c r="D997" s="9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>
      <c r="A998" s="1"/>
      <c r="B998" s="1"/>
      <c r="C998" s="1"/>
      <c r="D998" s="9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>
      <c r="A999" s="1"/>
      <c r="B999" s="1"/>
      <c r="C999" s="1"/>
      <c r="D999" s="9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</sheetData>
  <mergeCells count="22">
    <mergeCell ref="A51:B51"/>
    <mergeCell ref="A5:D5"/>
    <mergeCell ref="A6:D6"/>
    <mergeCell ref="A8:D8"/>
    <mergeCell ref="A20:B20"/>
    <mergeCell ref="A21:B21"/>
    <mergeCell ref="A29:B29"/>
    <mergeCell ref="A30:B30"/>
    <mergeCell ref="A33:B33"/>
    <mergeCell ref="A34:B34"/>
    <mergeCell ref="A42:B42"/>
    <mergeCell ref="A43:B43"/>
    <mergeCell ref="A81:B81"/>
    <mergeCell ref="A82:B82"/>
    <mergeCell ref="A107:C107"/>
    <mergeCell ref="A108:D108"/>
    <mergeCell ref="A52:B52"/>
    <mergeCell ref="A55:B55"/>
    <mergeCell ref="A56:B56"/>
    <mergeCell ref="A67:B67"/>
    <mergeCell ref="A68:B68"/>
    <mergeCell ref="A79:B79"/>
  </mergeCells>
  <pageMargins left="0.7" right="0.7" top="0.75" bottom="0.7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7"/>
  <sheetViews>
    <sheetView view="pageBreakPreview" topLeftCell="A77" zoomScale="75" zoomScaleNormal="100" zoomScaleSheetLayoutView="75" workbookViewId="0">
      <selection activeCell="B87" sqref="B87:D98"/>
    </sheetView>
  </sheetViews>
  <sheetFormatPr defaultColWidth="14.42578125" defaultRowHeight="15" customHeight="1"/>
  <cols>
    <col min="1" max="1" width="5" customWidth="1"/>
    <col min="2" max="2" width="15.42578125" customWidth="1"/>
    <col min="3" max="3" width="61" customWidth="1"/>
    <col min="4" max="4" width="9" customWidth="1"/>
    <col min="5" max="5" width="24.5703125" hidden="1" customWidth="1"/>
    <col min="6" max="6" width="7.42578125" customWidth="1"/>
    <col min="7" max="25" width="8.5703125" customWidth="1"/>
  </cols>
  <sheetData>
    <row r="1" spans="1:25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6"/>
      <c r="B4" s="7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3.25" customHeight="1">
      <c r="A5" s="180" t="s">
        <v>305</v>
      </c>
      <c r="B5" s="177"/>
      <c r="C5" s="177"/>
      <c r="D5" s="17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>
      <c r="A6" s="181" t="s">
        <v>3</v>
      </c>
      <c r="B6" s="177"/>
      <c r="C6" s="177"/>
      <c r="D6" s="17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84" t="s">
        <v>4</v>
      </c>
      <c r="B8" s="177"/>
      <c r="C8" s="177"/>
      <c r="D8" s="17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>
      <c r="A9" s="1"/>
      <c r="B9" s="1"/>
      <c r="C9" s="1"/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>
      <c r="A10" s="10" t="s">
        <v>5</v>
      </c>
      <c r="B10" s="11" t="s">
        <v>6</v>
      </c>
      <c r="C10" s="12" t="s">
        <v>7</v>
      </c>
      <c r="D10" s="13" t="s">
        <v>8</v>
      </c>
      <c r="E10" s="13" t="s">
        <v>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>
      <c r="A11" s="14" t="s">
        <v>10</v>
      </c>
      <c r="B11" s="15"/>
      <c r="C11" s="16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>
      <c r="A12" s="19">
        <v>1</v>
      </c>
      <c r="B12" s="19" t="s">
        <v>11</v>
      </c>
      <c r="C12" s="20" t="s">
        <v>12</v>
      </c>
      <c r="D12" s="17">
        <v>2</v>
      </c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>
      <c r="A13" s="19">
        <v>2</v>
      </c>
      <c r="B13" s="19" t="s">
        <v>13</v>
      </c>
      <c r="C13" s="20" t="s">
        <v>14</v>
      </c>
      <c r="D13" s="17">
        <v>2</v>
      </c>
      <c r="E13" s="1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>
      <c r="A14" s="19">
        <v>3</v>
      </c>
      <c r="B14" s="19" t="s">
        <v>15</v>
      </c>
      <c r="C14" s="20" t="s">
        <v>16</v>
      </c>
      <c r="D14" s="17">
        <v>4</v>
      </c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>
      <c r="A15" s="19">
        <v>4</v>
      </c>
      <c r="B15" s="19" t="s">
        <v>17</v>
      </c>
      <c r="C15" s="20" t="s">
        <v>18</v>
      </c>
      <c r="D15" s="17">
        <v>2</v>
      </c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>
      <c r="A16" s="19">
        <v>5</v>
      </c>
      <c r="B16" s="19" t="s">
        <v>19</v>
      </c>
      <c r="C16" s="21" t="s">
        <v>20</v>
      </c>
      <c r="D16" s="17">
        <v>2</v>
      </c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>
      <c r="A17" s="19">
        <v>6</v>
      </c>
      <c r="B17" s="19" t="s">
        <v>21</v>
      </c>
      <c r="C17" s="21" t="s">
        <v>22</v>
      </c>
      <c r="D17" s="17">
        <v>3</v>
      </c>
      <c r="E17" s="1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>
      <c r="A18" s="19">
        <v>7</v>
      </c>
      <c r="B18" s="19" t="s">
        <v>23</v>
      </c>
      <c r="C18" s="22" t="s">
        <v>24</v>
      </c>
      <c r="D18" s="17">
        <v>1</v>
      </c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>
      <c r="A19" s="19">
        <v>8</v>
      </c>
      <c r="B19" s="19" t="s">
        <v>25</v>
      </c>
      <c r="C19" s="22" t="s">
        <v>26</v>
      </c>
      <c r="D19" s="17">
        <v>3</v>
      </c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71"/>
      <c r="B20" s="172"/>
      <c r="C20" s="23" t="s">
        <v>27</v>
      </c>
      <c r="D20" s="24">
        <f>SUM(D12:D19)</f>
        <v>19</v>
      </c>
      <c r="E20" s="2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>
      <c r="A21" s="173" t="s">
        <v>28</v>
      </c>
      <c r="B21" s="172"/>
      <c r="C21" s="16"/>
      <c r="D21" s="9"/>
      <c r="E21" s="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75">
      <c r="A22" s="19">
        <v>9</v>
      </c>
      <c r="B22" s="19" t="s">
        <v>29</v>
      </c>
      <c r="C22" s="20" t="s">
        <v>30</v>
      </c>
      <c r="D22" s="17">
        <v>2</v>
      </c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>
      <c r="A23" s="19">
        <v>10</v>
      </c>
      <c r="B23" s="19" t="s">
        <v>31</v>
      </c>
      <c r="C23" s="20" t="s">
        <v>32</v>
      </c>
      <c r="D23" s="17">
        <v>2</v>
      </c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>
      <c r="A24" s="19">
        <v>11</v>
      </c>
      <c r="B24" s="19" t="s">
        <v>33</v>
      </c>
      <c r="C24" s="21" t="s">
        <v>34</v>
      </c>
      <c r="D24" s="17">
        <v>4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>
      <c r="A25" s="19">
        <v>12</v>
      </c>
      <c r="B25" s="19" t="s">
        <v>35</v>
      </c>
      <c r="C25" s="20" t="s">
        <v>36</v>
      </c>
      <c r="D25" s="17">
        <v>3</v>
      </c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>
      <c r="A26" s="19">
        <v>13</v>
      </c>
      <c r="B26" s="19" t="s">
        <v>37</v>
      </c>
      <c r="C26" s="21" t="s">
        <v>38</v>
      </c>
      <c r="D26" s="17">
        <v>3</v>
      </c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>
      <c r="A27" s="19">
        <v>14</v>
      </c>
      <c r="B27" s="19" t="s">
        <v>39</v>
      </c>
      <c r="C27" s="20" t="s">
        <v>40</v>
      </c>
      <c r="D27" s="25">
        <v>1</v>
      </c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>
      <c r="A28" s="19">
        <v>15</v>
      </c>
      <c r="B28" s="19" t="s">
        <v>41</v>
      </c>
      <c r="C28" s="20" t="s">
        <v>42</v>
      </c>
      <c r="D28" s="25">
        <v>3</v>
      </c>
      <c r="E28" s="2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71"/>
      <c r="B29" s="172"/>
      <c r="C29" s="23" t="s">
        <v>27</v>
      </c>
      <c r="D29" s="24">
        <f>SUM(D22:D28)</f>
        <v>18</v>
      </c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>
      <c r="A30" s="173" t="s">
        <v>43</v>
      </c>
      <c r="B30" s="172"/>
      <c r="C30" s="16"/>
      <c r="D30" s="9"/>
      <c r="E30" s="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>
      <c r="A31" s="19">
        <v>16</v>
      </c>
      <c r="B31" s="19" t="s">
        <v>44</v>
      </c>
      <c r="C31" s="20" t="s">
        <v>45</v>
      </c>
      <c r="D31" s="25">
        <v>3</v>
      </c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>
      <c r="A32" s="19">
        <v>17</v>
      </c>
      <c r="B32" s="19" t="s">
        <v>46</v>
      </c>
      <c r="C32" s="20" t="s">
        <v>47</v>
      </c>
      <c r="D32" s="25">
        <v>2</v>
      </c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71"/>
      <c r="B33" s="172"/>
      <c r="C33" s="23" t="s">
        <v>27</v>
      </c>
      <c r="D33" s="17">
        <f>SUM(D31:D32)</f>
        <v>5</v>
      </c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>
      <c r="A34" s="173" t="s">
        <v>48</v>
      </c>
      <c r="B34" s="172"/>
      <c r="C34" s="16"/>
      <c r="D34" s="9"/>
      <c r="E34" s="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>
      <c r="A35" s="19">
        <v>18</v>
      </c>
      <c r="B35" s="19" t="s">
        <v>49</v>
      </c>
      <c r="C35" s="20" t="s">
        <v>50</v>
      </c>
      <c r="D35" s="17">
        <v>3</v>
      </c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>
      <c r="A36" s="19">
        <v>19</v>
      </c>
      <c r="B36" s="19" t="s">
        <v>51</v>
      </c>
      <c r="C36" s="20" t="s">
        <v>52</v>
      </c>
      <c r="D36" s="17">
        <v>3</v>
      </c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>
      <c r="A37" s="19">
        <v>20</v>
      </c>
      <c r="B37" s="19" t="s">
        <v>53</v>
      </c>
      <c r="C37" s="20" t="s">
        <v>54</v>
      </c>
      <c r="D37" s="17">
        <v>2</v>
      </c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19">
        <v>21</v>
      </c>
      <c r="B38" s="26" t="s">
        <v>55</v>
      </c>
      <c r="C38" s="27" t="s">
        <v>56</v>
      </c>
      <c r="D38" s="28">
        <v>4</v>
      </c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19">
        <v>22</v>
      </c>
      <c r="B39" s="19" t="s">
        <v>57</v>
      </c>
      <c r="C39" s="20" t="s">
        <v>58</v>
      </c>
      <c r="D39" s="17">
        <v>3</v>
      </c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>
      <c r="A40" s="19">
        <v>23</v>
      </c>
      <c r="B40" s="19" t="s">
        <v>59</v>
      </c>
      <c r="C40" s="20" t="s">
        <v>60</v>
      </c>
      <c r="D40" s="17">
        <v>2</v>
      </c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29">
        <v>24</v>
      </c>
      <c r="B41" s="29" t="s">
        <v>61</v>
      </c>
      <c r="C41" s="30" t="s">
        <v>62</v>
      </c>
      <c r="D41" s="31">
        <v>3</v>
      </c>
      <c r="E41" s="17" t="s">
        <v>63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71"/>
      <c r="B42" s="172"/>
      <c r="C42" s="23" t="s">
        <v>27</v>
      </c>
      <c r="D42" s="24">
        <f>SUM(D35:D41)</f>
        <v>20</v>
      </c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>
      <c r="A43" s="173" t="s">
        <v>64</v>
      </c>
      <c r="B43" s="172"/>
      <c r="C43" s="16"/>
      <c r="D43" s="9"/>
      <c r="E43" s="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75">
      <c r="A44" s="19">
        <v>25</v>
      </c>
      <c r="B44" s="19" t="s">
        <v>65</v>
      </c>
      <c r="C44" s="19" t="s">
        <v>66</v>
      </c>
      <c r="D44" s="25">
        <v>3</v>
      </c>
      <c r="E44" s="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>
      <c r="A45" s="29">
        <v>26</v>
      </c>
      <c r="B45" s="29" t="s">
        <v>67</v>
      </c>
      <c r="C45" s="30" t="s">
        <v>68</v>
      </c>
      <c r="D45" s="32">
        <v>3</v>
      </c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>
      <c r="A46" s="19">
        <v>27</v>
      </c>
      <c r="B46" s="19" t="s">
        <v>69</v>
      </c>
      <c r="C46" s="19" t="s">
        <v>70</v>
      </c>
      <c r="D46" s="25">
        <v>3</v>
      </c>
      <c r="E46" s="2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A47" s="19">
        <v>28</v>
      </c>
      <c r="B47" s="19" t="s">
        <v>71</v>
      </c>
      <c r="C47" s="19" t="s">
        <v>72</v>
      </c>
      <c r="D47" s="25">
        <v>4</v>
      </c>
      <c r="E47" s="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19">
        <v>29</v>
      </c>
      <c r="B48" s="19" t="s">
        <v>73</v>
      </c>
      <c r="C48" s="19" t="s">
        <v>74</v>
      </c>
      <c r="D48" s="25">
        <v>3</v>
      </c>
      <c r="E48" s="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19">
        <v>30</v>
      </c>
      <c r="B49" s="19" t="s">
        <v>75</v>
      </c>
      <c r="C49" s="19" t="s">
        <v>76</v>
      </c>
      <c r="D49" s="25">
        <v>2</v>
      </c>
      <c r="E49" s="2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.75">
      <c r="A50" s="19">
        <v>31</v>
      </c>
      <c r="B50" s="19" t="s">
        <v>77</v>
      </c>
      <c r="C50" s="19" t="s">
        <v>78</v>
      </c>
      <c r="D50" s="25">
        <v>2</v>
      </c>
      <c r="E50" s="2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9.5" customHeight="1">
      <c r="A51" s="171"/>
      <c r="B51" s="172"/>
      <c r="C51" s="23" t="s">
        <v>27</v>
      </c>
      <c r="D51" s="24">
        <f>SUM(D44:D50)</f>
        <v>20</v>
      </c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173" t="s">
        <v>43</v>
      </c>
      <c r="B52" s="172"/>
      <c r="C52" s="16"/>
      <c r="D52" s="9"/>
      <c r="E52" s="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75">
      <c r="A53" s="19">
        <v>32</v>
      </c>
      <c r="B53" s="20" t="s">
        <v>79</v>
      </c>
      <c r="C53" s="34" t="s">
        <v>80</v>
      </c>
      <c r="D53" s="17">
        <v>2</v>
      </c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>
      <c r="A54" s="19">
        <v>33</v>
      </c>
      <c r="B54" s="35"/>
      <c r="C54" s="19" t="s">
        <v>81</v>
      </c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71"/>
      <c r="B55" s="172"/>
      <c r="C55" s="23" t="s">
        <v>27</v>
      </c>
      <c r="D55" s="24">
        <f>SUM(D53:D54)</f>
        <v>2</v>
      </c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>
      <c r="A56" s="173" t="s">
        <v>82</v>
      </c>
      <c r="B56" s="172"/>
      <c r="C56" s="16"/>
      <c r="D56" s="9"/>
      <c r="E56" s="9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75">
      <c r="A57" s="29">
        <v>34</v>
      </c>
      <c r="B57" s="29" t="s">
        <v>83</v>
      </c>
      <c r="C57" s="30" t="s">
        <v>84</v>
      </c>
      <c r="D57" s="31">
        <v>2</v>
      </c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>
      <c r="A58" s="19">
        <v>35</v>
      </c>
      <c r="B58" s="19" t="s">
        <v>85</v>
      </c>
      <c r="C58" s="22" t="s">
        <v>86</v>
      </c>
      <c r="D58" s="25">
        <v>3</v>
      </c>
      <c r="E58" s="2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>
      <c r="A59" s="19">
        <v>36</v>
      </c>
      <c r="B59" s="19" t="s">
        <v>87</v>
      </c>
      <c r="C59" s="19" t="s">
        <v>88</v>
      </c>
      <c r="D59" s="25">
        <v>3</v>
      </c>
      <c r="E59" s="2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19" customFormat="1" ht="15.75">
      <c r="A60" s="114">
        <v>37</v>
      </c>
      <c r="B60" s="114" t="s">
        <v>89</v>
      </c>
      <c r="C60" s="115" t="s">
        <v>90</v>
      </c>
      <c r="D60" s="116">
        <v>2</v>
      </c>
      <c r="E60" s="117" t="s">
        <v>91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ht="15.75">
      <c r="A61" s="19">
        <v>38</v>
      </c>
      <c r="B61" s="19" t="s">
        <v>92</v>
      </c>
      <c r="C61" s="19" t="s">
        <v>93</v>
      </c>
      <c r="D61" s="25">
        <v>3</v>
      </c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>
      <c r="A62" s="29">
        <v>39</v>
      </c>
      <c r="B62" s="29" t="s">
        <v>94</v>
      </c>
      <c r="C62" s="30" t="s">
        <v>95</v>
      </c>
      <c r="D62" s="32">
        <v>2</v>
      </c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1.5">
      <c r="A63" s="19"/>
      <c r="B63" s="11" t="s">
        <v>96</v>
      </c>
      <c r="C63" s="36" t="s">
        <v>97</v>
      </c>
      <c r="D63" s="25">
        <v>3</v>
      </c>
      <c r="E63" s="25"/>
      <c r="F63" s="1"/>
      <c r="G63" s="1"/>
      <c r="H63" s="1"/>
      <c r="I63" s="19"/>
      <c r="J63" s="2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19" customFormat="1" ht="15.75">
      <c r="A64" s="114">
        <v>40</v>
      </c>
      <c r="B64" s="114" t="s">
        <v>98</v>
      </c>
      <c r="C64" s="115" t="s">
        <v>99</v>
      </c>
      <c r="D64" s="116">
        <v>3</v>
      </c>
      <c r="E64" s="117" t="s">
        <v>91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5.75">
      <c r="A65" s="19">
        <v>41</v>
      </c>
      <c r="B65" s="20" t="s">
        <v>100</v>
      </c>
      <c r="C65" s="37" t="s">
        <v>101</v>
      </c>
      <c r="D65" s="17">
        <v>3</v>
      </c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9.5" customHeight="1">
      <c r="A66" s="171"/>
      <c r="B66" s="172"/>
      <c r="C66" s="23" t="s">
        <v>27</v>
      </c>
      <c r="D66" s="24">
        <f>SUM(D57:D63)</f>
        <v>18</v>
      </c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>
      <c r="A67" s="173" t="s">
        <v>102</v>
      </c>
      <c r="B67" s="172"/>
      <c r="C67" s="16"/>
      <c r="D67" s="9"/>
      <c r="E67" s="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>
      <c r="A68" s="38">
        <v>42</v>
      </c>
      <c r="B68" s="20" t="s">
        <v>103</v>
      </c>
      <c r="C68" s="37" t="s">
        <v>104</v>
      </c>
      <c r="D68" s="17">
        <v>2</v>
      </c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.75">
      <c r="A69" s="19">
        <v>43</v>
      </c>
      <c r="B69" s="20" t="s">
        <v>105</v>
      </c>
      <c r="C69" s="37" t="s">
        <v>106</v>
      </c>
      <c r="D69" s="17">
        <v>3</v>
      </c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.75">
      <c r="A70" s="19">
        <v>44</v>
      </c>
      <c r="B70" s="20" t="s">
        <v>107</v>
      </c>
      <c r="C70" s="37" t="s">
        <v>108</v>
      </c>
      <c r="D70" s="17">
        <v>3</v>
      </c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.75">
      <c r="A71" s="19">
        <v>45</v>
      </c>
      <c r="B71" s="20" t="s">
        <v>109</v>
      </c>
      <c r="C71" s="37" t="s">
        <v>110</v>
      </c>
      <c r="D71" s="17">
        <v>3</v>
      </c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.75">
      <c r="A72" s="29">
        <v>47</v>
      </c>
      <c r="B72" s="29" t="s">
        <v>113</v>
      </c>
      <c r="C72" s="30" t="s">
        <v>114</v>
      </c>
      <c r="D72" s="31">
        <v>3</v>
      </c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>
      <c r="A73" s="19">
        <v>48</v>
      </c>
      <c r="B73" s="20" t="s">
        <v>115</v>
      </c>
      <c r="C73" s="37" t="s">
        <v>116</v>
      </c>
      <c r="D73" s="17">
        <v>3</v>
      </c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21" customHeight="1">
      <c r="A74" s="120"/>
      <c r="B74" s="112" t="s">
        <v>96</v>
      </c>
      <c r="C74" s="113" t="s">
        <v>301</v>
      </c>
      <c r="D74" s="112">
        <v>6</v>
      </c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21">
        <v>46</v>
      </c>
      <c r="B75" s="122" t="s">
        <v>111</v>
      </c>
      <c r="C75" s="123" t="s">
        <v>112</v>
      </c>
      <c r="D75" s="122">
        <v>3</v>
      </c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1" customHeight="1">
      <c r="A76" s="114"/>
      <c r="B76" s="112" t="s">
        <v>96</v>
      </c>
      <c r="C76" s="113" t="s">
        <v>303</v>
      </c>
      <c r="D76" s="112">
        <v>6</v>
      </c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21">
        <v>46</v>
      </c>
      <c r="B77" s="122" t="s">
        <v>218</v>
      </c>
      <c r="C77" s="123" t="s">
        <v>219</v>
      </c>
      <c r="D77" s="122">
        <v>3</v>
      </c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1" customHeight="1">
      <c r="A78" s="114"/>
      <c r="B78" s="112" t="s">
        <v>96</v>
      </c>
      <c r="C78" s="113" t="s">
        <v>304</v>
      </c>
      <c r="D78" s="112">
        <v>6</v>
      </c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21">
        <v>46</v>
      </c>
      <c r="B79" s="122" t="s">
        <v>222</v>
      </c>
      <c r="C79" s="123" t="s">
        <v>223</v>
      </c>
      <c r="D79" s="122">
        <v>3</v>
      </c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9"/>
      <c r="B80" s="39"/>
      <c r="C80" s="23" t="s">
        <v>27</v>
      </c>
      <c r="D80" s="24">
        <f>SUM(D68:D73)</f>
        <v>17</v>
      </c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173" t="s">
        <v>43</v>
      </c>
      <c r="B81" s="172"/>
      <c r="C81" s="16"/>
      <c r="D81" s="9"/>
      <c r="E81" s="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>
      <c r="A82" s="19">
        <v>49</v>
      </c>
      <c r="B82" s="20" t="s">
        <v>117</v>
      </c>
      <c r="C82" s="23" t="s">
        <v>118</v>
      </c>
      <c r="D82" s="17">
        <v>3</v>
      </c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71"/>
      <c r="B83" s="172"/>
      <c r="C83" s="23" t="s">
        <v>27</v>
      </c>
      <c r="D83" s="17">
        <f>SUM(D82)</f>
        <v>3</v>
      </c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>
      <c r="A84" s="173" t="s">
        <v>119</v>
      </c>
      <c r="B84" s="172"/>
      <c r="C84" s="16"/>
      <c r="D84" s="9"/>
      <c r="E84" s="9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119" customFormat="1" ht="15.75">
      <c r="A85" s="114">
        <v>50</v>
      </c>
      <c r="B85" s="114" t="s">
        <v>120</v>
      </c>
      <c r="C85" s="115" t="s">
        <v>121</v>
      </c>
      <c r="D85" s="116">
        <v>3</v>
      </c>
      <c r="E85" s="117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5.75">
      <c r="A86" s="19">
        <v>52</v>
      </c>
      <c r="B86" s="19" t="s">
        <v>124</v>
      </c>
      <c r="C86" s="20" t="s">
        <v>125</v>
      </c>
      <c r="D86" s="17">
        <v>3</v>
      </c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1" customHeight="1">
      <c r="A87" s="120"/>
      <c r="B87" s="112" t="s">
        <v>96</v>
      </c>
      <c r="C87" s="113" t="s">
        <v>301</v>
      </c>
      <c r="D87" s="112">
        <v>9</v>
      </c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21"/>
      <c r="B88" s="122" t="s">
        <v>122</v>
      </c>
      <c r="C88" s="123" t="s">
        <v>123</v>
      </c>
      <c r="D88" s="122">
        <v>3</v>
      </c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21"/>
      <c r="B89" s="122" t="s">
        <v>126</v>
      </c>
      <c r="C89" s="123" t="s">
        <v>127</v>
      </c>
      <c r="D89" s="122">
        <v>3</v>
      </c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21"/>
      <c r="B90" s="122" t="s">
        <v>128</v>
      </c>
      <c r="C90" s="123" t="s">
        <v>129</v>
      </c>
      <c r="D90" s="122">
        <v>3</v>
      </c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1" customHeight="1">
      <c r="A91" s="120"/>
      <c r="B91" s="112" t="s">
        <v>96</v>
      </c>
      <c r="C91" s="113" t="s">
        <v>303</v>
      </c>
      <c r="D91" s="112">
        <v>9</v>
      </c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21"/>
      <c r="B92" s="122" t="s">
        <v>151</v>
      </c>
      <c r="C92" s="123" t="s">
        <v>152</v>
      </c>
      <c r="D92" s="122">
        <v>3</v>
      </c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21"/>
      <c r="B93" s="122" t="s">
        <v>126</v>
      </c>
      <c r="C93" s="123" t="s">
        <v>127</v>
      </c>
      <c r="D93" s="122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21"/>
      <c r="B94" s="122" t="s">
        <v>128</v>
      </c>
      <c r="C94" s="123" t="s">
        <v>129</v>
      </c>
      <c r="D94" s="122">
        <v>3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1" customHeight="1">
      <c r="A95" s="120"/>
      <c r="B95" s="112" t="s">
        <v>96</v>
      </c>
      <c r="C95" s="113" t="s">
        <v>304</v>
      </c>
      <c r="D95" s="112">
        <v>9</v>
      </c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21"/>
      <c r="B96" s="122" t="s">
        <v>151</v>
      </c>
      <c r="C96" s="123" t="s">
        <v>152</v>
      </c>
      <c r="D96" s="122">
        <v>3</v>
      </c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21"/>
      <c r="B97" s="122" t="s">
        <v>149</v>
      </c>
      <c r="C97" s="123" t="s">
        <v>150</v>
      </c>
      <c r="D97" s="122">
        <v>3</v>
      </c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21"/>
      <c r="B98" s="122" t="s">
        <v>220</v>
      </c>
      <c r="C98" s="123" t="s">
        <v>221</v>
      </c>
      <c r="D98" s="122">
        <v>3</v>
      </c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1.5">
      <c r="A99" s="26">
        <v>55</v>
      </c>
      <c r="B99" s="19" t="s">
        <v>96</v>
      </c>
      <c r="C99" s="40" t="s">
        <v>130</v>
      </c>
      <c r="D99" s="41">
        <v>3</v>
      </c>
      <c r="E99" s="4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7.25" customHeight="1">
      <c r="A100" s="26">
        <v>56</v>
      </c>
      <c r="B100" s="20" t="s">
        <v>131</v>
      </c>
      <c r="C100" s="20" t="s">
        <v>132</v>
      </c>
      <c r="D100" s="41">
        <v>3</v>
      </c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7.25" customHeight="1">
      <c r="A101" s="26">
        <v>57</v>
      </c>
      <c r="B101" s="20" t="s">
        <v>133</v>
      </c>
      <c r="C101" s="20" t="s">
        <v>134</v>
      </c>
      <c r="D101" s="41">
        <v>3</v>
      </c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7.25" customHeight="1">
      <c r="A102" s="26">
        <v>58</v>
      </c>
      <c r="B102" s="20" t="s">
        <v>135</v>
      </c>
      <c r="C102" s="20" t="s">
        <v>136</v>
      </c>
      <c r="D102" s="41">
        <v>3</v>
      </c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7.25" customHeight="1">
      <c r="A103" s="26">
        <v>59</v>
      </c>
      <c r="B103" s="20" t="s">
        <v>137</v>
      </c>
      <c r="C103" s="20" t="s">
        <v>138</v>
      </c>
      <c r="D103" s="41">
        <v>3</v>
      </c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7.25" customHeight="1">
      <c r="A104" s="26">
        <v>60</v>
      </c>
      <c r="B104" s="20" t="s">
        <v>139</v>
      </c>
      <c r="C104" s="20" t="s">
        <v>140</v>
      </c>
      <c r="D104" s="41">
        <v>3</v>
      </c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7.25" customHeight="1">
      <c r="A105" s="26">
        <v>61</v>
      </c>
      <c r="B105" s="20" t="s">
        <v>141</v>
      </c>
      <c r="C105" s="20" t="s">
        <v>142</v>
      </c>
      <c r="D105" s="41">
        <v>3</v>
      </c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7.25" customHeight="1">
      <c r="A106" s="26">
        <v>62</v>
      </c>
      <c r="B106" s="20" t="s">
        <v>143</v>
      </c>
      <c r="C106" s="20" t="s">
        <v>144</v>
      </c>
      <c r="D106" s="41">
        <v>3</v>
      </c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7.25" customHeight="1">
      <c r="A107" s="26">
        <v>63</v>
      </c>
      <c r="B107" s="20" t="s">
        <v>145</v>
      </c>
      <c r="C107" s="20" t="s">
        <v>146</v>
      </c>
      <c r="D107" s="41">
        <v>3</v>
      </c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7.25" customHeight="1">
      <c r="A108" s="26">
        <v>64</v>
      </c>
      <c r="B108" s="20" t="s">
        <v>147</v>
      </c>
      <c r="C108" s="20" t="s">
        <v>148</v>
      </c>
      <c r="D108" s="41">
        <v>3</v>
      </c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1.5">
      <c r="A109" s="44">
        <v>67</v>
      </c>
      <c r="B109" s="45" t="s">
        <v>153</v>
      </c>
      <c r="C109" s="56" t="s">
        <v>302</v>
      </c>
      <c r="D109" s="24">
        <v>3</v>
      </c>
      <c r="E109" s="4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6"/>
      <c r="B110" s="46"/>
      <c r="C110" s="47" t="s">
        <v>27</v>
      </c>
      <c r="D110" s="48">
        <f>SUM(D85:D99)+3</f>
        <v>66</v>
      </c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>
      <c r="A111" s="16" t="s">
        <v>155</v>
      </c>
      <c r="B111" s="49"/>
      <c r="C111" s="50"/>
      <c r="D111" s="17"/>
      <c r="E111" s="5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9">
        <v>68</v>
      </c>
      <c r="B112" s="19" t="s">
        <v>156</v>
      </c>
      <c r="C112" s="19" t="s">
        <v>157</v>
      </c>
      <c r="D112" s="52">
        <v>10</v>
      </c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6"/>
      <c r="B113" s="53"/>
      <c r="C113" s="54" t="s">
        <v>27</v>
      </c>
      <c r="D113" s="55">
        <v>10</v>
      </c>
      <c r="E113" s="2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74" t="s">
        <v>158</v>
      </c>
      <c r="B114" s="175"/>
      <c r="C114" s="172"/>
      <c r="D114" s="24">
        <v>156</v>
      </c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76"/>
      <c r="B115" s="177"/>
      <c r="C115" s="177"/>
      <c r="D115" s="177"/>
      <c r="E115" s="5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0" t="s">
        <v>9</v>
      </c>
      <c r="B116" s="12"/>
      <c r="C116" s="12"/>
      <c r="D116" s="12"/>
      <c r="E116" s="5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6" t="s">
        <v>159</v>
      </c>
      <c r="B117" s="16"/>
      <c r="C117" s="59"/>
      <c r="D117" s="1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3">
      <c r="A118" s="60" t="s">
        <v>5</v>
      </c>
      <c r="B118" s="61" t="s">
        <v>6</v>
      </c>
      <c r="C118" s="61" t="s">
        <v>7</v>
      </c>
      <c r="D118" s="62" t="s">
        <v>8</v>
      </c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63">
        <v>1</v>
      </c>
      <c r="B119" s="64" t="s">
        <v>160</v>
      </c>
      <c r="C119" s="64" t="s">
        <v>161</v>
      </c>
      <c r="D119" s="65">
        <v>3</v>
      </c>
      <c r="E119" s="66" t="s">
        <v>162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>
      <c r="A120" s="63">
        <v>2</v>
      </c>
      <c r="B120" s="64" t="s">
        <v>163</v>
      </c>
      <c r="C120" s="64" t="s">
        <v>164</v>
      </c>
      <c r="D120" s="65">
        <v>3</v>
      </c>
      <c r="E120" s="6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>
      <c r="A121" s="63">
        <v>3</v>
      </c>
      <c r="B121" s="64" t="s">
        <v>165</v>
      </c>
      <c r="C121" s="64" t="s">
        <v>166</v>
      </c>
      <c r="D121" s="65">
        <v>3</v>
      </c>
      <c r="E121" s="6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>
      <c r="A122" s="63">
        <v>4</v>
      </c>
      <c r="B122" s="64" t="s">
        <v>167</v>
      </c>
      <c r="C122" s="64" t="s">
        <v>168</v>
      </c>
      <c r="D122" s="65">
        <v>3</v>
      </c>
      <c r="E122" s="6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>
      <c r="A123" s="63">
        <v>5</v>
      </c>
      <c r="B123" s="64" t="s">
        <v>169</v>
      </c>
      <c r="C123" s="64" t="s">
        <v>170</v>
      </c>
      <c r="D123" s="65">
        <v>3</v>
      </c>
      <c r="E123" s="6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>
      <c r="A124" s="63">
        <v>6</v>
      </c>
      <c r="B124" s="64" t="s">
        <v>171</v>
      </c>
      <c r="C124" s="64" t="s">
        <v>172</v>
      </c>
      <c r="D124" s="65">
        <v>3</v>
      </c>
      <c r="E124" s="6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>
      <c r="A125" s="63">
        <v>7</v>
      </c>
      <c r="B125" s="64" t="s">
        <v>173</v>
      </c>
      <c r="C125" s="64" t="s">
        <v>174</v>
      </c>
      <c r="D125" s="65">
        <v>3</v>
      </c>
      <c r="E125" s="6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>
      <c r="A126" s="63">
        <v>8</v>
      </c>
      <c r="B126" s="64" t="s">
        <v>175</v>
      </c>
      <c r="C126" s="64" t="s">
        <v>176</v>
      </c>
      <c r="D126" s="65">
        <v>3</v>
      </c>
      <c r="E126" s="6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>
      <c r="A127" s="63">
        <v>9</v>
      </c>
      <c r="B127" s="64" t="s">
        <v>177</v>
      </c>
      <c r="C127" s="64" t="s">
        <v>178</v>
      </c>
      <c r="D127" s="65">
        <v>3</v>
      </c>
      <c r="E127" s="6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>
      <c r="A128" s="63">
        <v>10</v>
      </c>
      <c r="B128" s="64" t="s">
        <v>179</v>
      </c>
      <c r="C128" s="64" t="s">
        <v>180</v>
      </c>
      <c r="D128" s="65">
        <v>3</v>
      </c>
      <c r="E128" s="6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>
      <c r="A129" s="63">
        <v>11</v>
      </c>
      <c r="B129" s="64" t="s">
        <v>181</v>
      </c>
      <c r="C129" s="64" t="s">
        <v>182</v>
      </c>
      <c r="D129" s="65">
        <v>3</v>
      </c>
      <c r="E129" s="6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>
      <c r="A130" s="63">
        <v>12</v>
      </c>
      <c r="B130" s="64" t="s">
        <v>183</v>
      </c>
      <c r="C130" s="64" t="s">
        <v>184</v>
      </c>
      <c r="D130" s="65">
        <v>3</v>
      </c>
      <c r="E130" s="6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>
      <c r="A131" s="63">
        <v>13</v>
      </c>
      <c r="B131" s="64" t="s">
        <v>185</v>
      </c>
      <c r="C131" s="64" t="s">
        <v>186</v>
      </c>
      <c r="D131" s="65">
        <v>3</v>
      </c>
      <c r="E131" s="6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>
      <c r="A132" s="63">
        <v>14</v>
      </c>
      <c r="B132" s="64" t="s">
        <v>187</v>
      </c>
      <c r="C132" s="64" t="s">
        <v>188</v>
      </c>
      <c r="D132" s="65">
        <v>3</v>
      </c>
      <c r="E132" s="6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>
      <c r="A133" s="63">
        <v>15</v>
      </c>
      <c r="B133" s="64" t="s">
        <v>189</v>
      </c>
      <c r="C133" s="64" t="s">
        <v>190</v>
      </c>
      <c r="D133" s="65">
        <v>3</v>
      </c>
      <c r="E133" s="6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>
      <c r="A134" s="63">
        <v>16</v>
      </c>
      <c r="B134" s="64" t="s">
        <v>191</v>
      </c>
      <c r="C134" s="64" t="s">
        <v>192</v>
      </c>
      <c r="D134" s="65">
        <v>3</v>
      </c>
      <c r="E134" s="6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>
      <c r="A135" s="63">
        <v>17</v>
      </c>
      <c r="B135" s="64" t="s">
        <v>193</v>
      </c>
      <c r="C135" s="64" t="s">
        <v>194</v>
      </c>
      <c r="D135" s="65">
        <v>3</v>
      </c>
      <c r="E135" s="6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>
      <c r="A136" s="63">
        <v>18</v>
      </c>
      <c r="B136" s="64" t="s">
        <v>195</v>
      </c>
      <c r="C136" s="64" t="s">
        <v>196</v>
      </c>
      <c r="D136" s="65">
        <v>3</v>
      </c>
      <c r="E136" s="6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>
      <c r="A137" s="63">
        <v>19</v>
      </c>
      <c r="B137" s="64" t="s">
        <v>197</v>
      </c>
      <c r="C137" s="64" t="s">
        <v>198</v>
      </c>
      <c r="D137" s="65">
        <v>3</v>
      </c>
      <c r="E137" s="6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>
      <c r="A138" s="63">
        <v>20</v>
      </c>
      <c r="B138" s="64" t="s">
        <v>199</v>
      </c>
      <c r="C138" s="64" t="s">
        <v>200</v>
      </c>
      <c r="D138" s="65">
        <v>3</v>
      </c>
      <c r="E138" s="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>
      <c r="A139" s="63">
        <v>21</v>
      </c>
      <c r="B139" s="64" t="s">
        <v>201</v>
      </c>
      <c r="C139" s="64" t="s">
        <v>202</v>
      </c>
      <c r="D139" s="65">
        <v>3</v>
      </c>
      <c r="E139" s="6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>
      <c r="A140" s="63">
        <v>22</v>
      </c>
      <c r="B140" s="64" t="s">
        <v>203</v>
      </c>
      <c r="C140" s="64" t="s">
        <v>204</v>
      </c>
      <c r="D140" s="65">
        <v>3</v>
      </c>
      <c r="E140" s="6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>
      <c r="A141" s="63">
        <v>23</v>
      </c>
      <c r="B141" s="64" t="s">
        <v>205</v>
      </c>
      <c r="C141" s="64" t="s">
        <v>206</v>
      </c>
      <c r="D141" s="65">
        <v>3</v>
      </c>
      <c r="E141" s="6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>
      <c r="A142" s="63">
        <v>24</v>
      </c>
      <c r="B142" s="64" t="s">
        <v>207</v>
      </c>
      <c r="C142" s="64" t="s">
        <v>208</v>
      </c>
      <c r="D142" s="65">
        <v>3</v>
      </c>
      <c r="E142" s="6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>
      <c r="A143" s="63">
        <v>25</v>
      </c>
      <c r="B143" s="64" t="s">
        <v>209</v>
      </c>
      <c r="C143" s="64" t="s">
        <v>210</v>
      </c>
      <c r="D143" s="65">
        <v>3</v>
      </c>
      <c r="E143" s="6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3">
      <c r="A144" s="63">
        <v>26</v>
      </c>
      <c r="B144" s="64" t="s">
        <v>211</v>
      </c>
      <c r="C144" s="64" t="s">
        <v>212</v>
      </c>
      <c r="D144" s="65">
        <v>3</v>
      </c>
      <c r="E144" s="6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>
      <c r="A145" s="63">
        <v>27</v>
      </c>
      <c r="B145" s="64" t="s">
        <v>213</v>
      </c>
      <c r="C145" s="64" t="s">
        <v>214</v>
      </c>
      <c r="D145" s="65">
        <v>3</v>
      </c>
      <c r="E145" s="6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>
      <c r="A146" s="63">
        <v>28</v>
      </c>
      <c r="B146" s="64" t="s">
        <v>215</v>
      </c>
      <c r="C146" s="64" t="s">
        <v>216</v>
      </c>
      <c r="D146" s="65">
        <v>3</v>
      </c>
      <c r="E146" s="6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>
      <c r="A147" s="1"/>
      <c r="B147" s="1"/>
      <c r="C147" s="1"/>
      <c r="D147" s="9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>
      <c r="A148" s="1"/>
      <c r="B148" s="1"/>
      <c r="C148" s="1"/>
      <c r="D148" s="9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>
      <c r="A149" s="1"/>
      <c r="B149" s="1"/>
      <c r="C149" s="1"/>
      <c r="D149" s="9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>
      <c r="A150" s="1"/>
      <c r="B150" s="1"/>
      <c r="C150" s="1"/>
      <c r="D150" s="9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>
      <c r="A151" s="1"/>
      <c r="B151" s="1"/>
      <c r="C151" s="1"/>
      <c r="D151" s="9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>
      <c r="A152" s="1"/>
      <c r="B152" s="1"/>
      <c r="C152" s="1"/>
      <c r="D152" s="9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>
      <c r="A153" s="1"/>
      <c r="B153" s="1"/>
      <c r="C153" s="1"/>
      <c r="D153" s="9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>
      <c r="A154" s="1"/>
      <c r="B154" s="1"/>
      <c r="C154" s="1"/>
      <c r="D154" s="9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>
      <c r="A155" s="1"/>
      <c r="B155" s="1"/>
      <c r="C155" s="1"/>
      <c r="D155" s="9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>
      <c r="A156" s="1"/>
      <c r="B156" s="1"/>
      <c r="C156" s="1"/>
      <c r="D156" s="9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>
      <c r="A157" s="1"/>
      <c r="B157" s="1"/>
      <c r="C157" s="1"/>
      <c r="D157" s="9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>
      <c r="A158" s="1"/>
      <c r="B158" s="1"/>
      <c r="C158" s="1"/>
      <c r="D158" s="9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>
      <c r="A159" s="1"/>
      <c r="B159" s="1"/>
      <c r="C159" s="1"/>
      <c r="D159" s="9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>
      <c r="A160" s="1"/>
      <c r="B160" s="1"/>
      <c r="C160" s="1"/>
      <c r="D160" s="9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>
      <c r="A161" s="1"/>
      <c r="B161" s="1"/>
      <c r="C161" s="1"/>
      <c r="D161" s="9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>
      <c r="A162" s="1"/>
      <c r="B162" s="1"/>
      <c r="C162" s="1"/>
      <c r="D162" s="9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>
      <c r="A163" s="1"/>
      <c r="B163" s="1"/>
      <c r="C163" s="1"/>
      <c r="D163" s="9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>
      <c r="A164" s="1"/>
      <c r="B164" s="1"/>
      <c r="C164" s="1"/>
      <c r="D164" s="9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>
      <c r="A165" s="1"/>
      <c r="B165" s="1"/>
      <c r="C165" s="1"/>
      <c r="D165" s="9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>
      <c r="A166" s="1"/>
      <c r="B166" s="1"/>
      <c r="C166" s="1"/>
      <c r="D166" s="9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>
      <c r="A167" s="1"/>
      <c r="B167" s="1"/>
      <c r="C167" s="1"/>
      <c r="D167" s="9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>
      <c r="A168" s="1"/>
      <c r="B168" s="1"/>
      <c r="C168" s="1"/>
      <c r="D168" s="9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>
      <c r="A169" s="1"/>
      <c r="B169" s="1"/>
      <c r="C169" s="1"/>
      <c r="D169" s="9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>
      <c r="A170" s="1"/>
      <c r="B170" s="1"/>
      <c r="C170" s="1"/>
      <c r="D170" s="9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>
      <c r="A171" s="1"/>
      <c r="B171" s="1"/>
      <c r="C171" s="1"/>
      <c r="D171" s="9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>
      <c r="A172" s="1"/>
      <c r="B172" s="1"/>
      <c r="C172" s="1"/>
      <c r="D172" s="9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>
      <c r="A173" s="1"/>
      <c r="B173" s="1"/>
      <c r="C173" s="1"/>
      <c r="D173" s="9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>
      <c r="A174" s="1"/>
      <c r="B174" s="1"/>
      <c r="C174" s="1"/>
      <c r="D174" s="9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>
      <c r="A175" s="1"/>
      <c r="B175" s="1"/>
      <c r="C175" s="1"/>
      <c r="D175" s="9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>
      <c r="A176" s="1"/>
      <c r="B176" s="1"/>
      <c r="C176" s="1"/>
      <c r="D176" s="9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>
      <c r="A177" s="1"/>
      <c r="B177" s="1"/>
      <c r="C177" s="1"/>
      <c r="D177" s="9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>
      <c r="A178" s="1"/>
      <c r="B178" s="1"/>
      <c r="C178" s="1"/>
      <c r="D178" s="9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>
      <c r="A179" s="1"/>
      <c r="B179" s="1"/>
      <c r="C179" s="1"/>
      <c r="D179" s="9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>
      <c r="A180" s="1"/>
      <c r="B180" s="1"/>
      <c r="C180" s="1"/>
      <c r="D180" s="9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>
      <c r="A181" s="1"/>
      <c r="B181" s="1"/>
      <c r="C181" s="1"/>
      <c r="D181" s="9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>
      <c r="A182" s="1"/>
      <c r="B182" s="1"/>
      <c r="C182" s="1"/>
      <c r="D182" s="9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>
      <c r="A183" s="1"/>
      <c r="B183" s="1"/>
      <c r="C183" s="1"/>
      <c r="D183" s="9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>
      <c r="A184" s="1"/>
      <c r="B184" s="1"/>
      <c r="C184" s="1"/>
      <c r="D184" s="9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>
      <c r="A185" s="1"/>
      <c r="B185" s="1"/>
      <c r="C185" s="1"/>
      <c r="D185" s="9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>
      <c r="A186" s="1"/>
      <c r="B186" s="1"/>
      <c r="C186" s="1"/>
      <c r="D186" s="9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>
      <c r="A187" s="1"/>
      <c r="B187" s="1"/>
      <c r="C187" s="1"/>
      <c r="D187" s="9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>
      <c r="A188" s="1"/>
      <c r="B188" s="1"/>
      <c r="C188" s="1"/>
      <c r="D188" s="9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>
      <c r="A189" s="1"/>
      <c r="B189" s="1"/>
      <c r="C189" s="1"/>
      <c r="D189" s="9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>
      <c r="A190" s="1"/>
      <c r="B190" s="1"/>
      <c r="C190" s="1"/>
      <c r="D190" s="9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>
      <c r="A191" s="1"/>
      <c r="B191" s="1"/>
      <c r="C191" s="1"/>
      <c r="D191" s="9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>
      <c r="A192" s="1"/>
      <c r="B192" s="1"/>
      <c r="C192" s="1"/>
      <c r="D192" s="9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>
      <c r="A193" s="1"/>
      <c r="B193" s="1"/>
      <c r="C193" s="1"/>
      <c r="D193" s="9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>
      <c r="A194" s="1"/>
      <c r="B194" s="1"/>
      <c r="C194" s="1"/>
      <c r="D194" s="9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>
      <c r="A195" s="1"/>
      <c r="B195" s="1"/>
      <c r="C195" s="1"/>
      <c r="D195" s="9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>
      <c r="A196" s="1"/>
      <c r="B196" s="1"/>
      <c r="C196" s="1"/>
      <c r="D196" s="9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>
      <c r="A197" s="1"/>
      <c r="B197" s="1"/>
      <c r="C197" s="1"/>
      <c r="D197" s="9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>
      <c r="A198" s="1"/>
      <c r="B198" s="1"/>
      <c r="C198" s="1"/>
      <c r="D198" s="9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>
      <c r="A199" s="1"/>
      <c r="B199" s="1"/>
      <c r="C199" s="1"/>
      <c r="D199" s="9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>
      <c r="A200" s="1"/>
      <c r="B200" s="1"/>
      <c r="C200" s="1"/>
      <c r="D200" s="9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>
      <c r="A201" s="1"/>
      <c r="B201" s="1"/>
      <c r="C201" s="1"/>
      <c r="D201" s="9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>
      <c r="A202" s="1"/>
      <c r="B202" s="1"/>
      <c r="C202" s="1"/>
      <c r="D202" s="9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>
      <c r="A203" s="1"/>
      <c r="B203" s="1"/>
      <c r="C203" s="1"/>
      <c r="D203" s="9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>
      <c r="A204" s="1"/>
      <c r="B204" s="1"/>
      <c r="C204" s="1"/>
      <c r="D204" s="9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>
      <c r="A205" s="1"/>
      <c r="B205" s="1"/>
      <c r="C205" s="1"/>
      <c r="D205" s="9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>
      <c r="A206" s="1"/>
      <c r="B206" s="1"/>
      <c r="C206" s="1"/>
      <c r="D206" s="9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>
      <c r="A207" s="1"/>
      <c r="B207" s="1"/>
      <c r="C207" s="1"/>
      <c r="D207" s="9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>
      <c r="A208" s="1"/>
      <c r="B208" s="1"/>
      <c r="C208" s="1"/>
      <c r="D208" s="9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>
      <c r="A209" s="1"/>
      <c r="B209" s="1"/>
      <c r="C209" s="1"/>
      <c r="D209" s="9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>
      <c r="A210" s="1"/>
      <c r="B210" s="1"/>
      <c r="C210" s="1"/>
      <c r="D210" s="9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>
      <c r="A211" s="1"/>
      <c r="B211" s="1"/>
      <c r="C211" s="1"/>
      <c r="D211" s="9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>
      <c r="A212" s="1"/>
      <c r="B212" s="1"/>
      <c r="C212" s="1"/>
      <c r="D212" s="9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>
      <c r="A213" s="1"/>
      <c r="B213" s="1"/>
      <c r="C213" s="1"/>
      <c r="D213" s="9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>
      <c r="A214" s="1"/>
      <c r="B214" s="1"/>
      <c r="C214" s="1"/>
      <c r="D214" s="9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>
      <c r="A215" s="1"/>
      <c r="B215" s="1"/>
      <c r="C215" s="1"/>
      <c r="D215" s="9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>
      <c r="A216" s="1"/>
      <c r="B216" s="1"/>
      <c r="C216" s="1"/>
      <c r="D216" s="9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>
      <c r="A217" s="1"/>
      <c r="B217" s="1"/>
      <c r="C217" s="1"/>
      <c r="D217" s="9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>
      <c r="A218" s="1"/>
      <c r="B218" s="1"/>
      <c r="C218" s="1"/>
      <c r="D218" s="9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>
      <c r="A219" s="1"/>
      <c r="B219" s="1"/>
      <c r="C219" s="1"/>
      <c r="D219" s="9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>
      <c r="A220" s="1"/>
      <c r="B220" s="1"/>
      <c r="C220" s="1"/>
      <c r="D220" s="9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>
      <c r="A221" s="1"/>
      <c r="B221" s="1"/>
      <c r="C221" s="1"/>
      <c r="D221" s="9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>
      <c r="A222" s="1"/>
      <c r="B222" s="1"/>
      <c r="C222" s="1"/>
      <c r="D222" s="9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>
      <c r="A223" s="1"/>
      <c r="B223" s="1"/>
      <c r="C223" s="1"/>
      <c r="D223" s="9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>
      <c r="A224" s="1"/>
      <c r="B224" s="1"/>
      <c r="C224" s="1"/>
      <c r="D224" s="9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>
      <c r="A225" s="1"/>
      <c r="B225" s="1"/>
      <c r="C225" s="1"/>
      <c r="D225" s="9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>
      <c r="A226" s="1"/>
      <c r="B226" s="1"/>
      <c r="C226" s="1"/>
      <c r="D226" s="9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>
      <c r="A227" s="1"/>
      <c r="B227" s="1"/>
      <c r="C227" s="1"/>
      <c r="D227" s="9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>
      <c r="A228" s="1"/>
      <c r="B228" s="1"/>
      <c r="C228" s="1"/>
      <c r="D228" s="9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>
      <c r="A229" s="1"/>
      <c r="B229" s="1"/>
      <c r="C229" s="1"/>
      <c r="D229" s="9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>
      <c r="A230" s="1"/>
      <c r="B230" s="1"/>
      <c r="C230" s="1"/>
      <c r="D230" s="9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>
      <c r="A231" s="1"/>
      <c r="B231" s="1"/>
      <c r="C231" s="1"/>
      <c r="D231" s="9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>
      <c r="A232" s="1"/>
      <c r="B232" s="1"/>
      <c r="C232" s="1"/>
      <c r="D232" s="9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>
      <c r="A233" s="1"/>
      <c r="B233" s="1"/>
      <c r="C233" s="1"/>
      <c r="D233" s="9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>
      <c r="A234" s="1"/>
      <c r="B234" s="1"/>
      <c r="C234" s="1"/>
      <c r="D234" s="9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>
      <c r="A235" s="1"/>
      <c r="B235" s="1"/>
      <c r="C235" s="1"/>
      <c r="D235" s="9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>
      <c r="A236" s="1"/>
      <c r="B236" s="1"/>
      <c r="C236" s="1"/>
      <c r="D236" s="9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>
      <c r="A237" s="1"/>
      <c r="B237" s="1"/>
      <c r="C237" s="1"/>
      <c r="D237" s="9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>
      <c r="A238" s="1"/>
      <c r="B238" s="1"/>
      <c r="C238" s="1"/>
      <c r="D238" s="9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>
      <c r="A239" s="1"/>
      <c r="B239" s="1"/>
      <c r="C239" s="1"/>
      <c r="D239" s="9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>
      <c r="A240" s="1"/>
      <c r="B240" s="1"/>
      <c r="C240" s="1"/>
      <c r="D240" s="9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>
      <c r="A241" s="1"/>
      <c r="B241" s="1"/>
      <c r="C241" s="1"/>
      <c r="D241" s="9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>
      <c r="A242" s="1"/>
      <c r="B242" s="1"/>
      <c r="C242" s="1"/>
      <c r="D242" s="9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>
      <c r="A243" s="1"/>
      <c r="B243" s="1"/>
      <c r="C243" s="1"/>
      <c r="D243" s="9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>
      <c r="A244" s="1"/>
      <c r="B244" s="1"/>
      <c r="C244" s="1"/>
      <c r="D244" s="9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>
      <c r="A245" s="1"/>
      <c r="B245" s="1"/>
      <c r="C245" s="1"/>
      <c r="D245" s="9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>
      <c r="A246" s="1"/>
      <c r="B246" s="1"/>
      <c r="C246" s="1"/>
      <c r="D246" s="9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>
      <c r="A247" s="1"/>
      <c r="B247" s="1"/>
      <c r="C247" s="1"/>
      <c r="D247" s="9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>
      <c r="A248" s="1"/>
      <c r="B248" s="1"/>
      <c r="C248" s="1"/>
      <c r="D248" s="9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>
      <c r="A249" s="1"/>
      <c r="B249" s="1"/>
      <c r="C249" s="1"/>
      <c r="D249" s="9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>
      <c r="A250" s="1"/>
      <c r="B250" s="1"/>
      <c r="C250" s="1"/>
      <c r="D250" s="9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>
      <c r="A251" s="1"/>
      <c r="B251" s="1"/>
      <c r="C251" s="1"/>
      <c r="D251" s="9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>
      <c r="A252" s="1"/>
      <c r="B252" s="1"/>
      <c r="C252" s="1"/>
      <c r="D252" s="9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>
      <c r="A253" s="1"/>
      <c r="B253" s="1"/>
      <c r="C253" s="1"/>
      <c r="D253" s="9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>
      <c r="A254" s="1"/>
      <c r="B254" s="1"/>
      <c r="C254" s="1"/>
      <c r="D254" s="9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>
      <c r="A255" s="1"/>
      <c r="B255" s="1"/>
      <c r="C255" s="1"/>
      <c r="D255" s="9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>
      <c r="A256" s="1"/>
      <c r="B256" s="1"/>
      <c r="C256" s="1"/>
      <c r="D256" s="9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>
      <c r="A257" s="1"/>
      <c r="B257" s="1"/>
      <c r="C257" s="1"/>
      <c r="D257" s="9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>
      <c r="A258" s="1"/>
      <c r="B258" s="1"/>
      <c r="C258" s="1"/>
      <c r="D258" s="9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>
      <c r="A259" s="1"/>
      <c r="B259" s="1"/>
      <c r="C259" s="1"/>
      <c r="D259" s="9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>
      <c r="A260" s="1"/>
      <c r="B260" s="1"/>
      <c r="C260" s="1"/>
      <c r="D260" s="9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>
      <c r="A261" s="1"/>
      <c r="B261" s="1"/>
      <c r="C261" s="1"/>
      <c r="D261" s="9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>
      <c r="A262" s="1"/>
      <c r="B262" s="1"/>
      <c r="C262" s="1"/>
      <c r="D262" s="9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>
      <c r="A263" s="1"/>
      <c r="B263" s="1"/>
      <c r="C263" s="1"/>
      <c r="D263" s="9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>
      <c r="A264" s="1"/>
      <c r="B264" s="1"/>
      <c r="C264" s="1"/>
      <c r="D264" s="9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>
      <c r="A265" s="1"/>
      <c r="B265" s="1"/>
      <c r="C265" s="1"/>
      <c r="D265" s="9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>
      <c r="A266" s="1"/>
      <c r="B266" s="1"/>
      <c r="C266" s="1"/>
      <c r="D266" s="9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>
      <c r="A267" s="1"/>
      <c r="B267" s="1"/>
      <c r="C267" s="1"/>
      <c r="D267" s="9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>
      <c r="A268" s="1"/>
      <c r="B268" s="1"/>
      <c r="C268" s="1"/>
      <c r="D268" s="9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>
      <c r="A269" s="1"/>
      <c r="B269" s="1"/>
      <c r="C269" s="1"/>
      <c r="D269" s="9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>
      <c r="A270" s="1"/>
      <c r="B270" s="1"/>
      <c r="C270" s="1"/>
      <c r="D270" s="9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>
      <c r="A271" s="1"/>
      <c r="B271" s="1"/>
      <c r="C271" s="1"/>
      <c r="D271" s="9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>
      <c r="A272" s="1"/>
      <c r="B272" s="1"/>
      <c r="C272" s="1"/>
      <c r="D272" s="9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>
      <c r="A273" s="1"/>
      <c r="B273" s="1"/>
      <c r="C273" s="1"/>
      <c r="D273" s="9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>
      <c r="A274" s="1"/>
      <c r="B274" s="1"/>
      <c r="C274" s="1"/>
      <c r="D274" s="9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>
      <c r="A275" s="1"/>
      <c r="B275" s="1"/>
      <c r="C275" s="1"/>
      <c r="D275" s="9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>
      <c r="A276" s="1"/>
      <c r="B276" s="1"/>
      <c r="C276" s="1"/>
      <c r="D276" s="9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>
      <c r="A277" s="1"/>
      <c r="B277" s="1"/>
      <c r="C277" s="1"/>
      <c r="D277" s="9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>
      <c r="A278" s="1"/>
      <c r="B278" s="1"/>
      <c r="C278" s="1"/>
      <c r="D278" s="9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>
      <c r="A279" s="1"/>
      <c r="B279" s="1"/>
      <c r="C279" s="1"/>
      <c r="D279" s="9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>
      <c r="A280" s="1"/>
      <c r="B280" s="1"/>
      <c r="C280" s="1"/>
      <c r="D280" s="9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>
      <c r="A281" s="1"/>
      <c r="B281" s="1"/>
      <c r="C281" s="1"/>
      <c r="D281" s="9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>
      <c r="A282" s="1"/>
      <c r="B282" s="1"/>
      <c r="C282" s="1"/>
      <c r="D282" s="9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>
      <c r="A283" s="1"/>
      <c r="B283" s="1"/>
      <c r="C283" s="1"/>
      <c r="D283" s="9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>
      <c r="A284" s="1"/>
      <c r="B284" s="1"/>
      <c r="C284" s="1"/>
      <c r="D284" s="9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>
      <c r="A285" s="1"/>
      <c r="B285" s="1"/>
      <c r="C285" s="1"/>
      <c r="D285" s="9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>
      <c r="A286" s="1"/>
      <c r="B286" s="1"/>
      <c r="C286" s="1"/>
      <c r="D286" s="9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>
      <c r="A287" s="1"/>
      <c r="B287" s="1"/>
      <c r="C287" s="1"/>
      <c r="D287" s="9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>
      <c r="A288" s="1"/>
      <c r="B288" s="1"/>
      <c r="C288" s="1"/>
      <c r="D288" s="9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>
      <c r="A289" s="1"/>
      <c r="B289" s="1"/>
      <c r="C289" s="1"/>
      <c r="D289" s="9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>
      <c r="A290" s="1"/>
      <c r="B290" s="1"/>
      <c r="C290" s="1"/>
      <c r="D290" s="9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>
      <c r="A291" s="1"/>
      <c r="B291" s="1"/>
      <c r="C291" s="1"/>
      <c r="D291" s="9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>
      <c r="A292" s="1"/>
      <c r="B292" s="1"/>
      <c r="C292" s="1"/>
      <c r="D292" s="9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>
      <c r="A293" s="1"/>
      <c r="B293" s="1"/>
      <c r="C293" s="1"/>
      <c r="D293" s="9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>
      <c r="A294" s="1"/>
      <c r="B294" s="1"/>
      <c r="C294" s="1"/>
      <c r="D294" s="9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>
      <c r="A295" s="1"/>
      <c r="B295" s="1"/>
      <c r="C295" s="1"/>
      <c r="D295" s="9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>
      <c r="A296" s="1"/>
      <c r="B296" s="1"/>
      <c r="C296" s="1"/>
      <c r="D296" s="9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>
      <c r="A297" s="1"/>
      <c r="B297" s="1"/>
      <c r="C297" s="1"/>
      <c r="D297" s="9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>
      <c r="A298" s="1"/>
      <c r="B298" s="1"/>
      <c r="C298" s="1"/>
      <c r="D298" s="9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>
      <c r="A299" s="1"/>
      <c r="B299" s="1"/>
      <c r="C299" s="1"/>
      <c r="D299" s="9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>
      <c r="A300" s="1"/>
      <c r="B300" s="1"/>
      <c r="C300" s="1"/>
      <c r="D300" s="9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>
      <c r="A301" s="1"/>
      <c r="B301" s="1"/>
      <c r="C301" s="1"/>
      <c r="D301" s="9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>
      <c r="A302" s="1"/>
      <c r="B302" s="1"/>
      <c r="C302" s="1"/>
      <c r="D302" s="9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>
      <c r="A303" s="1"/>
      <c r="B303" s="1"/>
      <c r="C303" s="1"/>
      <c r="D303" s="9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>
      <c r="A304" s="1"/>
      <c r="B304" s="1"/>
      <c r="C304" s="1"/>
      <c r="D304" s="9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>
      <c r="A305" s="1"/>
      <c r="B305" s="1"/>
      <c r="C305" s="1"/>
      <c r="D305" s="9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>
      <c r="A306" s="1"/>
      <c r="B306" s="1"/>
      <c r="C306" s="1"/>
      <c r="D306" s="9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>
      <c r="A307" s="1"/>
      <c r="B307" s="1"/>
      <c r="C307" s="1"/>
      <c r="D307" s="9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>
      <c r="A308" s="1"/>
      <c r="B308" s="1"/>
      <c r="C308" s="1"/>
      <c r="D308" s="9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>
      <c r="A309" s="1"/>
      <c r="B309" s="1"/>
      <c r="C309" s="1"/>
      <c r="D309" s="9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>
      <c r="A310" s="1"/>
      <c r="B310" s="1"/>
      <c r="C310" s="1"/>
      <c r="D310" s="9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>
      <c r="A311" s="1"/>
      <c r="B311" s="1"/>
      <c r="C311" s="1"/>
      <c r="D311" s="9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>
      <c r="A312" s="1"/>
      <c r="B312" s="1"/>
      <c r="C312" s="1"/>
      <c r="D312" s="9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>
      <c r="A313" s="1"/>
      <c r="B313" s="1"/>
      <c r="C313" s="1"/>
      <c r="D313" s="9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>
      <c r="A314" s="1"/>
      <c r="B314" s="1"/>
      <c r="C314" s="1"/>
      <c r="D314" s="9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>
      <c r="A315" s="1"/>
      <c r="B315" s="1"/>
      <c r="C315" s="1"/>
      <c r="D315" s="9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>
      <c r="A316" s="1"/>
      <c r="B316" s="1"/>
      <c r="C316" s="1"/>
      <c r="D316" s="9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>
      <c r="A317" s="1"/>
      <c r="B317" s="1"/>
      <c r="C317" s="1"/>
      <c r="D317" s="9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>
      <c r="A318" s="1"/>
      <c r="B318" s="1"/>
      <c r="C318" s="1"/>
      <c r="D318" s="9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>
      <c r="A319" s="1"/>
      <c r="B319" s="1"/>
      <c r="C319" s="1"/>
      <c r="D319" s="9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>
      <c r="A320" s="1"/>
      <c r="B320" s="1"/>
      <c r="C320" s="1"/>
      <c r="D320" s="9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>
      <c r="A321" s="1"/>
      <c r="B321" s="1"/>
      <c r="C321" s="1"/>
      <c r="D321" s="9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>
      <c r="A322" s="1"/>
      <c r="B322" s="1"/>
      <c r="C322" s="1"/>
      <c r="D322" s="9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>
      <c r="A323" s="1"/>
      <c r="B323" s="1"/>
      <c r="C323" s="1"/>
      <c r="D323" s="9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>
      <c r="A324" s="1"/>
      <c r="B324" s="1"/>
      <c r="C324" s="1"/>
      <c r="D324" s="9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>
      <c r="A325" s="1"/>
      <c r="B325" s="1"/>
      <c r="C325" s="1"/>
      <c r="D325" s="9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>
      <c r="A326" s="1"/>
      <c r="B326" s="1"/>
      <c r="C326" s="1"/>
      <c r="D326" s="9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>
      <c r="A327" s="1"/>
      <c r="B327" s="1"/>
      <c r="C327" s="1"/>
      <c r="D327" s="9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>
      <c r="A328" s="1"/>
      <c r="B328" s="1"/>
      <c r="C328" s="1"/>
      <c r="D328" s="9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>
      <c r="A329" s="1"/>
      <c r="B329" s="1"/>
      <c r="C329" s="1"/>
      <c r="D329" s="9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>
      <c r="A330" s="1"/>
      <c r="B330" s="1"/>
      <c r="C330" s="1"/>
      <c r="D330" s="9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>
      <c r="A331" s="1"/>
      <c r="B331" s="1"/>
      <c r="C331" s="1"/>
      <c r="D331" s="9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>
      <c r="A332" s="1"/>
      <c r="B332" s="1"/>
      <c r="C332" s="1"/>
      <c r="D332" s="9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>
      <c r="A333" s="1"/>
      <c r="B333" s="1"/>
      <c r="C333" s="1"/>
      <c r="D333" s="9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>
      <c r="A334" s="1"/>
      <c r="B334" s="1"/>
      <c r="C334" s="1"/>
      <c r="D334" s="9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>
      <c r="A335" s="1"/>
      <c r="B335" s="1"/>
      <c r="C335" s="1"/>
      <c r="D335" s="9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>
      <c r="A336" s="1"/>
      <c r="B336" s="1"/>
      <c r="C336" s="1"/>
      <c r="D336" s="9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>
      <c r="A337" s="1"/>
      <c r="B337" s="1"/>
      <c r="C337" s="1"/>
      <c r="D337" s="9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>
      <c r="A338" s="1"/>
      <c r="B338" s="1"/>
      <c r="C338" s="1"/>
      <c r="D338" s="9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>
      <c r="A339" s="1"/>
      <c r="B339" s="1"/>
      <c r="C339" s="1"/>
      <c r="D339" s="9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>
      <c r="A340" s="1"/>
      <c r="B340" s="1"/>
      <c r="C340" s="1"/>
      <c r="D340" s="9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>
      <c r="A341" s="1"/>
      <c r="B341" s="1"/>
      <c r="C341" s="1"/>
      <c r="D341" s="9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>
      <c r="A342" s="1"/>
      <c r="B342" s="1"/>
      <c r="C342" s="1"/>
      <c r="D342" s="9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>
      <c r="A343" s="1"/>
      <c r="B343" s="1"/>
      <c r="C343" s="1"/>
      <c r="D343" s="9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>
      <c r="A344" s="1"/>
      <c r="B344" s="1"/>
      <c r="C344" s="1"/>
      <c r="D344" s="9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>
      <c r="A345" s="1"/>
      <c r="B345" s="1"/>
      <c r="C345" s="1"/>
      <c r="D345" s="9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>
      <c r="A346" s="1"/>
      <c r="B346" s="1"/>
      <c r="C346" s="1"/>
      <c r="D346" s="9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>
      <c r="A347" s="1"/>
      <c r="B347" s="1"/>
      <c r="C347" s="1"/>
      <c r="D347" s="9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>
      <c r="A348" s="1"/>
      <c r="B348" s="1"/>
      <c r="C348" s="1"/>
      <c r="D348" s="9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>
      <c r="A349" s="1"/>
      <c r="B349" s="1"/>
      <c r="C349" s="1"/>
      <c r="D349" s="9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>
      <c r="A350" s="1"/>
      <c r="B350" s="1"/>
      <c r="C350" s="1"/>
      <c r="D350" s="9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>
      <c r="A351" s="1"/>
      <c r="B351" s="1"/>
      <c r="C351" s="1"/>
      <c r="D351" s="9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>
      <c r="A352" s="1"/>
      <c r="B352" s="1"/>
      <c r="C352" s="1"/>
      <c r="D352" s="9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>
      <c r="A353" s="1"/>
      <c r="B353" s="1"/>
      <c r="C353" s="1"/>
      <c r="D353" s="9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>
      <c r="A354" s="1"/>
      <c r="B354" s="1"/>
      <c r="C354" s="1"/>
      <c r="D354" s="9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>
      <c r="A355" s="1"/>
      <c r="B355" s="1"/>
      <c r="C355" s="1"/>
      <c r="D355" s="9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>
      <c r="A356" s="1"/>
      <c r="B356" s="1"/>
      <c r="C356" s="1"/>
      <c r="D356" s="9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>
      <c r="A357" s="1"/>
      <c r="B357" s="1"/>
      <c r="C357" s="1"/>
      <c r="D357" s="9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>
      <c r="A358" s="1"/>
      <c r="B358" s="1"/>
      <c r="C358" s="1"/>
      <c r="D358" s="9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>
      <c r="A359" s="1"/>
      <c r="B359" s="1"/>
      <c r="C359" s="1"/>
      <c r="D359" s="9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>
      <c r="A360" s="1"/>
      <c r="B360" s="1"/>
      <c r="C360" s="1"/>
      <c r="D360" s="9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>
      <c r="A361" s="1"/>
      <c r="B361" s="1"/>
      <c r="C361" s="1"/>
      <c r="D361" s="9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>
      <c r="A362" s="1"/>
      <c r="B362" s="1"/>
      <c r="C362" s="1"/>
      <c r="D362" s="9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>
      <c r="A363" s="1"/>
      <c r="B363" s="1"/>
      <c r="C363" s="1"/>
      <c r="D363" s="9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>
      <c r="A364" s="1"/>
      <c r="B364" s="1"/>
      <c r="C364" s="1"/>
      <c r="D364" s="9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>
      <c r="A365" s="1"/>
      <c r="B365" s="1"/>
      <c r="C365" s="1"/>
      <c r="D365" s="9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>
      <c r="A366" s="1"/>
      <c r="B366" s="1"/>
      <c r="C366" s="1"/>
      <c r="D366" s="9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>
      <c r="A367" s="1"/>
      <c r="B367" s="1"/>
      <c r="C367" s="1"/>
      <c r="D367" s="9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>
      <c r="A368" s="1"/>
      <c r="B368" s="1"/>
      <c r="C368" s="1"/>
      <c r="D368" s="9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>
      <c r="A369" s="1"/>
      <c r="B369" s="1"/>
      <c r="C369" s="1"/>
      <c r="D369" s="9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>
      <c r="A370" s="1"/>
      <c r="B370" s="1"/>
      <c r="C370" s="1"/>
      <c r="D370" s="9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>
      <c r="A371" s="1"/>
      <c r="B371" s="1"/>
      <c r="C371" s="1"/>
      <c r="D371" s="9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>
      <c r="A372" s="1"/>
      <c r="B372" s="1"/>
      <c r="C372" s="1"/>
      <c r="D372" s="9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>
      <c r="A373" s="1"/>
      <c r="B373" s="1"/>
      <c r="C373" s="1"/>
      <c r="D373" s="9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>
      <c r="A374" s="1"/>
      <c r="B374" s="1"/>
      <c r="C374" s="1"/>
      <c r="D374" s="9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>
      <c r="A375" s="1"/>
      <c r="B375" s="1"/>
      <c r="C375" s="1"/>
      <c r="D375" s="9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>
      <c r="A376" s="1"/>
      <c r="B376" s="1"/>
      <c r="C376" s="1"/>
      <c r="D376" s="9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>
      <c r="A377" s="1"/>
      <c r="B377" s="1"/>
      <c r="C377" s="1"/>
      <c r="D377" s="9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>
      <c r="A378" s="1"/>
      <c r="B378" s="1"/>
      <c r="C378" s="1"/>
      <c r="D378" s="9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>
      <c r="A379" s="1"/>
      <c r="B379" s="1"/>
      <c r="C379" s="1"/>
      <c r="D379" s="9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>
      <c r="A380" s="1"/>
      <c r="B380" s="1"/>
      <c r="C380" s="1"/>
      <c r="D380" s="9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>
      <c r="A381" s="1"/>
      <c r="B381" s="1"/>
      <c r="C381" s="1"/>
      <c r="D381" s="9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>
      <c r="A382" s="1"/>
      <c r="B382" s="1"/>
      <c r="C382" s="1"/>
      <c r="D382" s="9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>
      <c r="A383" s="1"/>
      <c r="B383" s="1"/>
      <c r="C383" s="1"/>
      <c r="D383" s="9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>
      <c r="A384" s="1"/>
      <c r="B384" s="1"/>
      <c r="C384" s="1"/>
      <c r="D384" s="9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>
      <c r="A385" s="1"/>
      <c r="B385" s="1"/>
      <c r="C385" s="1"/>
      <c r="D385" s="9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>
      <c r="A386" s="1"/>
      <c r="B386" s="1"/>
      <c r="C386" s="1"/>
      <c r="D386" s="9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>
      <c r="A387" s="1"/>
      <c r="B387" s="1"/>
      <c r="C387" s="1"/>
      <c r="D387" s="9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>
      <c r="A388" s="1"/>
      <c r="B388" s="1"/>
      <c r="C388" s="1"/>
      <c r="D388" s="9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>
      <c r="A389" s="1"/>
      <c r="B389" s="1"/>
      <c r="C389" s="1"/>
      <c r="D389" s="9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>
      <c r="A390" s="1"/>
      <c r="B390" s="1"/>
      <c r="C390" s="1"/>
      <c r="D390" s="9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>
      <c r="A391" s="1"/>
      <c r="B391" s="1"/>
      <c r="C391" s="1"/>
      <c r="D391" s="9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>
      <c r="A392" s="1"/>
      <c r="B392" s="1"/>
      <c r="C392" s="1"/>
      <c r="D392" s="9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>
      <c r="A393" s="1"/>
      <c r="B393" s="1"/>
      <c r="C393" s="1"/>
      <c r="D393" s="9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>
      <c r="A394" s="1"/>
      <c r="B394" s="1"/>
      <c r="C394" s="1"/>
      <c r="D394" s="9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>
      <c r="A395" s="1"/>
      <c r="B395" s="1"/>
      <c r="C395" s="1"/>
      <c r="D395" s="9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>
      <c r="A396" s="1"/>
      <c r="B396" s="1"/>
      <c r="C396" s="1"/>
      <c r="D396" s="9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>
      <c r="A397" s="1"/>
      <c r="B397" s="1"/>
      <c r="C397" s="1"/>
      <c r="D397" s="9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>
      <c r="A398" s="1"/>
      <c r="B398" s="1"/>
      <c r="C398" s="1"/>
      <c r="D398" s="9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>
      <c r="A399" s="1"/>
      <c r="B399" s="1"/>
      <c r="C399" s="1"/>
      <c r="D399" s="9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>
      <c r="A400" s="1"/>
      <c r="B400" s="1"/>
      <c r="C400" s="1"/>
      <c r="D400" s="9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>
      <c r="A401" s="1"/>
      <c r="B401" s="1"/>
      <c r="C401" s="1"/>
      <c r="D401" s="9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>
      <c r="A402" s="1"/>
      <c r="B402" s="1"/>
      <c r="C402" s="1"/>
      <c r="D402" s="9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>
      <c r="A403" s="1"/>
      <c r="B403" s="1"/>
      <c r="C403" s="1"/>
      <c r="D403" s="9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>
      <c r="A404" s="1"/>
      <c r="B404" s="1"/>
      <c r="C404" s="1"/>
      <c r="D404" s="9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>
      <c r="A405" s="1"/>
      <c r="B405" s="1"/>
      <c r="C405" s="1"/>
      <c r="D405" s="9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>
      <c r="A406" s="1"/>
      <c r="B406" s="1"/>
      <c r="C406" s="1"/>
      <c r="D406" s="9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>
      <c r="A407" s="1"/>
      <c r="B407" s="1"/>
      <c r="C407" s="1"/>
      <c r="D407" s="9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>
      <c r="A408" s="1"/>
      <c r="B408" s="1"/>
      <c r="C408" s="1"/>
      <c r="D408" s="9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>
      <c r="A409" s="1"/>
      <c r="B409" s="1"/>
      <c r="C409" s="1"/>
      <c r="D409" s="9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>
      <c r="A410" s="1"/>
      <c r="B410" s="1"/>
      <c r="C410" s="1"/>
      <c r="D410" s="9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>
      <c r="A411" s="1"/>
      <c r="B411" s="1"/>
      <c r="C411" s="1"/>
      <c r="D411" s="9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>
      <c r="A412" s="1"/>
      <c r="B412" s="1"/>
      <c r="C412" s="1"/>
      <c r="D412" s="9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>
      <c r="A413" s="1"/>
      <c r="B413" s="1"/>
      <c r="C413" s="1"/>
      <c r="D413" s="9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>
      <c r="A414" s="1"/>
      <c r="B414" s="1"/>
      <c r="C414" s="1"/>
      <c r="D414" s="9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>
      <c r="A415" s="1"/>
      <c r="B415" s="1"/>
      <c r="C415" s="1"/>
      <c r="D415" s="9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>
      <c r="A416" s="1"/>
      <c r="B416" s="1"/>
      <c r="C416" s="1"/>
      <c r="D416" s="9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>
      <c r="A417" s="1"/>
      <c r="B417" s="1"/>
      <c r="C417" s="1"/>
      <c r="D417" s="9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>
      <c r="A418" s="1"/>
      <c r="B418" s="1"/>
      <c r="C418" s="1"/>
      <c r="D418" s="9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>
      <c r="A419" s="1"/>
      <c r="B419" s="1"/>
      <c r="C419" s="1"/>
      <c r="D419" s="9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>
      <c r="A420" s="1"/>
      <c r="B420" s="1"/>
      <c r="C420" s="1"/>
      <c r="D420" s="9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>
      <c r="A421" s="1"/>
      <c r="B421" s="1"/>
      <c r="C421" s="1"/>
      <c r="D421" s="9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>
      <c r="A422" s="1"/>
      <c r="B422" s="1"/>
      <c r="C422" s="1"/>
      <c r="D422" s="9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>
      <c r="A423" s="1"/>
      <c r="B423" s="1"/>
      <c r="C423" s="1"/>
      <c r="D423" s="9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>
      <c r="A424" s="1"/>
      <c r="B424" s="1"/>
      <c r="C424" s="1"/>
      <c r="D424" s="9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>
      <c r="A425" s="1"/>
      <c r="B425" s="1"/>
      <c r="C425" s="1"/>
      <c r="D425" s="9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>
      <c r="A426" s="1"/>
      <c r="B426" s="1"/>
      <c r="C426" s="1"/>
      <c r="D426" s="9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>
      <c r="A427" s="1"/>
      <c r="B427" s="1"/>
      <c r="C427" s="1"/>
      <c r="D427" s="9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>
      <c r="A428" s="1"/>
      <c r="B428" s="1"/>
      <c r="C428" s="1"/>
      <c r="D428" s="9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>
      <c r="A429" s="1"/>
      <c r="B429" s="1"/>
      <c r="C429" s="1"/>
      <c r="D429" s="9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>
      <c r="A430" s="1"/>
      <c r="B430" s="1"/>
      <c r="C430" s="1"/>
      <c r="D430" s="9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>
      <c r="A431" s="1"/>
      <c r="B431" s="1"/>
      <c r="C431" s="1"/>
      <c r="D431" s="9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>
      <c r="A432" s="1"/>
      <c r="B432" s="1"/>
      <c r="C432" s="1"/>
      <c r="D432" s="9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>
      <c r="A433" s="1"/>
      <c r="B433" s="1"/>
      <c r="C433" s="1"/>
      <c r="D433" s="9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>
      <c r="A434" s="1"/>
      <c r="B434" s="1"/>
      <c r="C434" s="1"/>
      <c r="D434" s="9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>
      <c r="A435" s="1"/>
      <c r="B435" s="1"/>
      <c r="C435" s="1"/>
      <c r="D435" s="9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>
      <c r="A436" s="1"/>
      <c r="B436" s="1"/>
      <c r="C436" s="1"/>
      <c r="D436" s="9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>
      <c r="A437" s="1"/>
      <c r="B437" s="1"/>
      <c r="C437" s="1"/>
      <c r="D437" s="9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>
      <c r="A438" s="1"/>
      <c r="B438" s="1"/>
      <c r="C438" s="1"/>
      <c r="D438" s="9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>
      <c r="A439" s="1"/>
      <c r="B439" s="1"/>
      <c r="C439" s="1"/>
      <c r="D439" s="9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>
      <c r="A440" s="1"/>
      <c r="B440" s="1"/>
      <c r="C440" s="1"/>
      <c r="D440" s="9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>
      <c r="A441" s="1"/>
      <c r="B441" s="1"/>
      <c r="C441" s="1"/>
      <c r="D441" s="9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>
      <c r="A442" s="1"/>
      <c r="B442" s="1"/>
      <c r="C442" s="1"/>
      <c r="D442" s="9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>
      <c r="A443" s="1"/>
      <c r="B443" s="1"/>
      <c r="C443" s="1"/>
      <c r="D443" s="9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>
      <c r="A444" s="1"/>
      <c r="B444" s="1"/>
      <c r="C444" s="1"/>
      <c r="D444" s="9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>
      <c r="A445" s="1"/>
      <c r="B445" s="1"/>
      <c r="C445" s="1"/>
      <c r="D445" s="9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>
      <c r="A446" s="1"/>
      <c r="B446" s="1"/>
      <c r="C446" s="1"/>
      <c r="D446" s="9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>
      <c r="A447" s="1"/>
      <c r="B447" s="1"/>
      <c r="C447" s="1"/>
      <c r="D447" s="9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>
      <c r="A448" s="1"/>
      <c r="B448" s="1"/>
      <c r="C448" s="1"/>
      <c r="D448" s="9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>
      <c r="A449" s="1"/>
      <c r="B449" s="1"/>
      <c r="C449" s="1"/>
      <c r="D449" s="9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>
      <c r="A450" s="1"/>
      <c r="B450" s="1"/>
      <c r="C450" s="1"/>
      <c r="D450" s="9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>
      <c r="A451" s="1"/>
      <c r="B451" s="1"/>
      <c r="C451" s="1"/>
      <c r="D451" s="9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>
      <c r="A452" s="1"/>
      <c r="B452" s="1"/>
      <c r="C452" s="1"/>
      <c r="D452" s="9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>
      <c r="A453" s="1"/>
      <c r="B453" s="1"/>
      <c r="C453" s="1"/>
      <c r="D453" s="9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>
      <c r="A454" s="1"/>
      <c r="B454" s="1"/>
      <c r="C454" s="1"/>
      <c r="D454" s="9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>
      <c r="A455" s="1"/>
      <c r="B455" s="1"/>
      <c r="C455" s="1"/>
      <c r="D455" s="9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>
      <c r="A456" s="1"/>
      <c r="B456" s="1"/>
      <c r="C456" s="1"/>
      <c r="D456" s="9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>
      <c r="A457" s="1"/>
      <c r="B457" s="1"/>
      <c r="C457" s="1"/>
      <c r="D457" s="9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>
      <c r="A458" s="1"/>
      <c r="B458" s="1"/>
      <c r="C458" s="1"/>
      <c r="D458" s="9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>
      <c r="A459" s="1"/>
      <c r="B459" s="1"/>
      <c r="C459" s="1"/>
      <c r="D459" s="9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>
      <c r="A460" s="1"/>
      <c r="B460" s="1"/>
      <c r="C460" s="1"/>
      <c r="D460" s="9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>
      <c r="A461" s="1"/>
      <c r="B461" s="1"/>
      <c r="C461" s="1"/>
      <c r="D461" s="9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>
      <c r="A462" s="1"/>
      <c r="B462" s="1"/>
      <c r="C462" s="1"/>
      <c r="D462" s="9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>
      <c r="A463" s="1"/>
      <c r="B463" s="1"/>
      <c r="C463" s="1"/>
      <c r="D463" s="9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>
      <c r="A464" s="1"/>
      <c r="B464" s="1"/>
      <c r="C464" s="1"/>
      <c r="D464" s="9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>
      <c r="A465" s="1"/>
      <c r="B465" s="1"/>
      <c r="C465" s="1"/>
      <c r="D465" s="9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>
      <c r="A466" s="1"/>
      <c r="B466" s="1"/>
      <c r="C466" s="1"/>
      <c r="D466" s="9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>
      <c r="A467" s="1"/>
      <c r="B467" s="1"/>
      <c r="C467" s="1"/>
      <c r="D467" s="9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>
      <c r="A468" s="1"/>
      <c r="B468" s="1"/>
      <c r="C468" s="1"/>
      <c r="D468" s="9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>
      <c r="A469" s="1"/>
      <c r="B469" s="1"/>
      <c r="C469" s="1"/>
      <c r="D469" s="9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>
      <c r="A470" s="1"/>
      <c r="B470" s="1"/>
      <c r="C470" s="1"/>
      <c r="D470" s="9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>
      <c r="A471" s="1"/>
      <c r="B471" s="1"/>
      <c r="C471" s="1"/>
      <c r="D471" s="9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>
      <c r="A472" s="1"/>
      <c r="B472" s="1"/>
      <c r="C472" s="1"/>
      <c r="D472" s="9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>
      <c r="A473" s="1"/>
      <c r="B473" s="1"/>
      <c r="C473" s="1"/>
      <c r="D473" s="9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>
      <c r="A474" s="1"/>
      <c r="B474" s="1"/>
      <c r="C474" s="1"/>
      <c r="D474" s="9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>
      <c r="A475" s="1"/>
      <c r="B475" s="1"/>
      <c r="C475" s="1"/>
      <c r="D475" s="9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>
      <c r="A476" s="1"/>
      <c r="B476" s="1"/>
      <c r="C476" s="1"/>
      <c r="D476" s="9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>
      <c r="A477" s="1"/>
      <c r="B477" s="1"/>
      <c r="C477" s="1"/>
      <c r="D477" s="9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>
      <c r="A478" s="1"/>
      <c r="B478" s="1"/>
      <c r="C478" s="1"/>
      <c r="D478" s="9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>
      <c r="A479" s="1"/>
      <c r="B479" s="1"/>
      <c r="C479" s="1"/>
      <c r="D479" s="9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>
      <c r="A480" s="1"/>
      <c r="B480" s="1"/>
      <c r="C480" s="1"/>
      <c r="D480" s="9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>
      <c r="A481" s="1"/>
      <c r="B481" s="1"/>
      <c r="C481" s="1"/>
      <c r="D481" s="9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>
      <c r="A482" s="1"/>
      <c r="B482" s="1"/>
      <c r="C482" s="1"/>
      <c r="D482" s="9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>
      <c r="A483" s="1"/>
      <c r="B483" s="1"/>
      <c r="C483" s="1"/>
      <c r="D483" s="9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>
      <c r="A484" s="1"/>
      <c r="B484" s="1"/>
      <c r="C484" s="1"/>
      <c r="D484" s="9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>
      <c r="A485" s="1"/>
      <c r="B485" s="1"/>
      <c r="C485" s="1"/>
      <c r="D485" s="9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>
      <c r="A486" s="1"/>
      <c r="B486" s="1"/>
      <c r="C486" s="1"/>
      <c r="D486" s="9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>
      <c r="A487" s="1"/>
      <c r="B487" s="1"/>
      <c r="C487" s="1"/>
      <c r="D487" s="9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>
      <c r="A488" s="1"/>
      <c r="B488" s="1"/>
      <c r="C488" s="1"/>
      <c r="D488" s="9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>
      <c r="A489" s="1"/>
      <c r="B489" s="1"/>
      <c r="C489" s="1"/>
      <c r="D489" s="9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>
      <c r="A490" s="1"/>
      <c r="B490" s="1"/>
      <c r="C490" s="1"/>
      <c r="D490" s="9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>
      <c r="A491" s="1"/>
      <c r="B491" s="1"/>
      <c r="C491" s="1"/>
      <c r="D491" s="9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>
      <c r="A492" s="1"/>
      <c r="B492" s="1"/>
      <c r="C492" s="1"/>
      <c r="D492" s="9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>
      <c r="A493" s="1"/>
      <c r="B493" s="1"/>
      <c r="C493" s="1"/>
      <c r="D493" s="9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>
      <c r="A494" s="1"/>
      <c r="B494" s="1"/>
      <c r="C494" s="1"/>
      <c r="D494" s="9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>
      <c r="A495" s="1"/>
      <c r="B495" s="1"/>
      <c r="C495" s="1"/>
      <c r="D495" s="9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>
      <c r="A496" s="1"/>
      <c r="B496" s="1"/>
      <c r="C496" s="1"/>
      <c r="D496" s="9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>
      <c r="A497" s="1"/>
      <c r="B497" s="1"/>
      <c r="C497" s="1"/>
      <c r="D497" s="9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>
      <c r="A498" s="1"/>
      <c r="B498" s="1"/>
      <c r="C498" s="1"/>
      <c r="D498" s="9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>
      <c r="A499" s="1"/>
      <c r="B499" s="1"/>
      <c r="C499" s="1"/>
      <c r="D499" s="9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>
      <c r="A500" s="1"/>
      <c r="B500" s="1"/>
      <c r="C500" s="1"/>
      <c r="D500" s="9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>
      <c r="A501" s="1"/>
      <c r="B501" s="1"/>
      <c r="C501" s="1"/>
      <c r="D501" s="9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>
      <c r="A502" s="1"/>
      <c r="B502" s="1"/>
      <c r="C502" s="1"/>
      <c r="D502" s="9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>
      <c r="A503" s="1"/>
      <c r="B503" s="1"/>
      <c r="C503" s="1"/>
      <c r="D503" s="9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>
      <c r="A504" s="1"/>
      <c r="B504" s="1"/>
      <c r="C504" s="1"/>
      <c r="D504" s="9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>
      <c r="A505" s="1"/>
      <c r="B505" s="1"/>
      <c r="C505" s="1"/>
      <c r="D505" s="9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>
      <c r="A506" s="1"/>
      <c r="B506" s="1"/>
      <c r="C506" s="1"/>
      <c r="D506" s="9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>
      <c r="A507" s="1"/>
      <c r="B507" s="1"/>
      <c r="C507" s="1"/>
      <c r="D507" s="9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>
      <c r="A508" s="1"/>
      <c r="B508" s="1"/>
      <c r="C508" s="1"/>
      <c r="D508" s="9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>
      <c r="A509" s="1"/>
      <c r="B509" s="1"/>
      <c r="C509" s="1"/>
      <c r="D509" s="9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>
      <c r="A510" s="1"/>
      <c r="B510" s="1"/>
      <c r="C510" s="1"/>
      <c r="D510" s="9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>
      <c r="A511" s="1"/>
      <c r="B511" s="1"/>
      <c r="C511" s="1"/>
      <c r="D511" s="9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>
      <c r="A512" s="1"/>
      <c r="B512" s="1"/>
      <c r="C512" s="1"/>
      <c r="D512" s="9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>
      <c r="A513" s="1"/>
      <c r="B513" s="1"/>
      <c r="C513" s="1"/>
      <c r="D513" s="9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>
      <c r="A514" s="1"/>
      <c r="B514" s="1"/>
      <c r="C514" s="1"/>
      <c r="D514" s="9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>
      <c r="A515" s="1"/>
      <c r="B515" s="1"/>
      <c r="C515" s="1"/>
      <c r="D515" s="9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>
      <c r="A516" s="1"/>
      <c r="B516" s="1"/>
      <c r="C516" s="1"/>
      <c r="D516" s="9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>
      <c r="A517" s="1"/>
      <c r="B517" s="1"/>
      <c r="C517" s="1"/>
      <c r="D517" s="9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>
      <c r="A518" s="1"/>
      <c r="B518" s="1"/>
      <c r="C518" s="1"/>
      <c r="D518" s="9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>
      <c r="A519" s="1"/>
      <c r="B519" s="1"/>
      <c r="C519" s="1"/>
      <c r="D519" s="9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>
      <c r="A520" s="1"/>
      <c r="B520" s="1"/>
      <c r="C520" s="1"/>
      <c r="D520" s="9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>
      <c r="A521" s="1"/>
      <c r="B521" s="1"/>
      <c r="C521" s="1"/>
      <c r="D521" s="9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>
      <c r="A522" s="1"/>
      <c r="B522" s="1"/>
      <c r="C522" s="1"/>
      <c r="D522" s="9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>
      <c r="A523" s="1"/>
      <c r="B523" s="1"/>
      <c r="C523" s="1"/>
      <c r="D523" s="9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>
      <c r="A524" s="1"/>
      <c r="B524" s="1"/>
      <c r="C524" s="1"/>
      <c r="D524" s="9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>
      <c r="A525" s="1"/>
      <c r="B525" s="1"/>
      <c r="C525" s="1"/>
      <c r="D525" s="9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>
      <c r="A526" s="1"/>
      <c r="B526" s="1"/>
      <c r="C526" s="1"/>
      <c r="D526" s="9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>
      <c r="A527" s="1"/>
      <c r="B527" s="1"/>
      <c r="C527" s="1"/>
      <c r="D527" s="9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>
      <c r="A528" s="1"/>
      <c r="B528" s="1"/>
      <c r="C528" s="1"/>
      <c r="D528" s="9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>
      <c r="A529" s="1"/>
      <c r="B529" s="1"/>
      <c r="C529" s="1"/>
      <c r="D529" s="9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>
      <c r="A530" s="1"/>
      <c r="B530" s="1"/>
      <c r="C530" s="1"/>
      <c r="D530" s="9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>
      <c r="A531" s="1"/>
      <c r="B531" s="1"/>
      <c r="C531" s="1"/>
      <c r="D531" s="9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>
      <c r="A532" s="1"/>
      <c r="B532" s="1"/>
      <c r="C532" s="1"/>
      <c r="D532" s="9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>
      <c r="A533" s="1"/>
      <c r="B533" s="1"/>
      <c r="C533" s="1"/>
      <c r="D533" s="9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>
      <c r="A534" s="1"/>
      <c r="B534" s="1"/>
      <c r="C534" s="1"/>
      <c r="D534" s="9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>
      <c r="A535" s="1"/>
      <c r="B535" s="1"/>
      <c r="C535" s="1"/>
      <c r="D535" s="9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>
      <c r="A536" s="1"/>
      <c r="B536" s="1"/>
      <c r="C536" s="1"/>
      <c r="D536" s="9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>
      <c r="A537" s="1"/>
      <c r="B537" s="1"/>
      <c r="C537" s="1"/>
      <c r="D537" s="9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>
      <c r="A538" s="1"/>
      <c r="B538" s="1"/>
      <c r="C538" s="1"/>
      <c r="D538" s="9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>
      <c r="A539" s="1"/>
      <c r="B539" s="1"/>
      <c r="C539" s="1"/>
      <c r="D539" s="9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>
      <c r="A540" s="1"/>
      <c r="B540" s="1"/>
      <c r="C540" s="1"/>
      <c r="D540" s="9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>
      <c r="A541" s="1"/>
      <c r="B541" s="1"/>
      <c r="C541" s="1"/>
      <c r="D541" s="9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>
      <c r="A542" s="1"/>
      <c r="B542" s="1"/>
      <c r="C542" s="1"/>
      <c r="D542" s="9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>
      <c r="A543" s="1"/>
      <c r="B543" s="1"/>
      <c r="C543" s="1"/>
      <c r="D543" s="9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>
      <c r="A544" s="1"/>
      <c r="B544" s="1"/>
      <c r="C544" s="1"/>
      <c r="D544" s="9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>
      <c r="A545" s="1"/>
      <c r="B545" s="1"/>
      <c r="C545" s="1"/>
      <c r="D545" s="9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>
      <c r="A546" s="1"/>
      <c r="B546" s="1"/>
      <c r="C546" s="1"/>
      <c r="D546" s="9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>
      <c r="A547" s="1"/>
      <c r="B547" s="1"/>
      <c r="C547" s="1"/>
      <c r="D547" s="9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>
      <c r="A548" s="1"/>
      <c r="B548" s="1"/>
      <c r="C548" s="1"/>
      <c r="D548" s="9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>
      <c r="A549" s="1"/>
      <c r="B549" s="1"/>
      <c r="C549" s="1"/>
      <c r="D549" s="9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>
      <c r="A550" s="1"/>
      <c r="B550" s="1"/>
      <c r="C550" s="1"/>
      <c r="D550" s="9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>
      <c r="A551" s="1"/>
      <c r="B551" s="1"/>
      <c r="C551" s="1"/>
      <c r="D551" s="9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>
      <c r="A552" s="1"/>
      <c r="B552" s="1"/>
      <c r="C552" s="1"/>
      <c r="D552" s="9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>
      <c r="A553" s="1"/>
      <c r="B553" s="1"/>
      <c r="C553" s="1"/>
      <c r="D553" s="9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>
      <c r="A554" s="1"/>
      <c r="B554" s="1"/>
      <c r="C554" s="1"/>
      <c r="D554" s="9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>
      <c r="A555" s="1"/>
      <c r="B555" s="1"/>
      <c r="C555" s="1"/>
      <c r="D555" s="9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>
      <c r="A556" s="1"/>
      <c r="B556" s="1"/>
      <c r="C556" s="1"/>
      <c r="D556" s="9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>
      <c r="A557" s="1"/>
      <c r="B557" s="1"/>
      <c r="C557" s="1"/>
      <c r="D557" s="9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>
      <c r="A558" s="1"/>
      <c r="B558" s="1"/>
      <c r="C558" s="1"/>
      <c r="D558" s="9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>
      <c r="A559" s="1"/>
      <c r="B559" s="1"/>
      <c r="C559" s="1"/>
      <c r="D559" s="9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>
      <c r="A560" s="1"/>
      <c r="B560" s="1"/>
      <c r="C560" s="1"/>
      <c r="D560" s="9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>
      <c r="A561" s="1"/>
      <c r="B561" s="1"/>
      <c r="C561" s="1"/>
      <c r="D561" s="9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>
      <c r="A562" s="1"/>
      <c r="B562" s="1"/>
      <c r="C562" s="1"/>
      <c r="D562" s="9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>
      <c r="A563" s="1"/>
      <c r="B563" s="1"/>
      <c r="C563" s="1"/>
      <c r="D563" s="9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>
      <c r="A564" s="1"/>
      <c r="B564" s="1"/>
      <c r="C564" s="1"/>
      <c r="D564" s="9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>
      <c r="A565" s="1"/>
      <c r="B565" s="1"/>
      <c r="C565" s="1"/>
      <c r="D565" s="9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>
      <c r="A566" s="1"/>
      <c r="B566" s="1"/>
      <c r="C566" s="1"/>
      <c r="D566" s="9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>
      <c r="A567" s="1"/>
      <c r="B567" s="1"/>
      <c r="C567" s="1"/>
      <c r="D567" s="9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>
      <c r="A568" s="1"/>
      <c r="B568" s="1"/>
      <c r="C568" s="1"/>
      <c r="D568" s="9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>
      <c r="A569" s="1"/>
      <c r="B569" s="1"/>
      <c r="C569" s="1"/>
      <c r="D569" s="9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>
      <c r="A570" s="1"/>
      <c r="B570" s="1"/>
      <c r="C570" s="1"/>
      <c r="D570" s="9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>
      <c r="A571" s="1"/>
      <c r="B571" s="1"/>
      <c r="C571" s="1"/>
      <c r="D571" s="9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>
      <c r="A572" s="1"/>
      <c r="B572" s="1"/>
      <c r="C572" s="1"/>
      <c r="D572" s="9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>
      <c r="A573" s="1"/>
      <c r="B573" s="1"/>
      <c r="C573" s="1"/>
      <c r="D573" s="9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>
      <c r="A574" s="1"/>
      <c r="B574" s="1"/>
      <c r="C574" s="1"/>
      <c r="D574" s="9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>
      <c r="A575" s="1"/>
      <c r="B575" s="1"/>
      <c r="C575" s="1"/>
      <c r="D575" s="9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>
      <c r="A576" s="1"/>
      <c r="B576" s="1"/>
      <c r="C576" s="1"/>
      <c r="D576" s="9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>
      <c r="A577" s="1"/>
      <c r="B577" s="1"/>
      <c r="C577" s="1"/>
      <c r="D577" s="9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>
      <c r="A578" s="1"/>
      <c r="B578" s="1"/>
      <c r="C578" s="1"/>
      <c r="D578" s="9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>
      <c r="A579" s="1"/>
      <c r="B579" s="1"/>
      <c r="C579" s="1"/>
      <c r="D579" s="9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>
      <c r="A580" s="1"/>
      <c r="B580" s="1"/>
      <c r="C580" s="1"/>
      <c r="D580" s="9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>
      <c r="A581" s="1"/>
      <c r="B581" s="1"/>
      <c r="C581" s="1"/>
      <c r="D581" s="9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>
      <c r="A582" s="1"/>
      <c r="B582" s="1"/>
      <c r="C582" s="1"/>
      <c r="D582" s="9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>
      <c r="A583" s="1"/>
      <c r="B583" s="1"/>
      <c r="C583" s="1"/>
      <c r="D583" s="9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>
      <c r="A584" s="1"/>
      <c r="B584" s="1"/>
      <c r="C584" s="1"/>
      <c r="D584" s="9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>
      <c r="A585" s="1"/>
      <c r="B585" s="1"/>
      <c r="C585" s="1"/>
      <c r="D585" s="9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>
      <c r="A586" s="1"/>
      <c r="B586" s="1"/>
      <c r="C586" s="1"/>
      <c r="D586" s="9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>
      <c r="A587" s="1"/>
      <c r="B587" s="1"/>
      <c r="C587" s="1"/>
      <c r="D587" s="9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>
      <c r="A588" s="1"/>
      <c r="B588" s="1"/>
      <c r="C588" s="1"/>
      <c r="D588" s="9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>
      <c r="A589" s="1"/>
      <c r="B589" s="1"/>
      <c r="C589" s="1"/>
      <c r="D589" s="9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>
      <c r="A590" s="1"/>
      <c r="B590" s="1"/>
      <c r="C590" s="1"/>
      <c r="D590" s="9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>
      <c r="A591" s="1"/>
      <c r="B591" s="1"/>
      <c r="C591" s="1"/>
      <c r="D591" s="9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>
      <c r="A592" s="1"/>
      <c r="B592" s="1"/>
      <c r="C592" s="1"/>
      <c r="D592" s="9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>
      <c r="A593" s="1"/>
      <c r="B593" s="1"/>
      <c r="C593" s="1"/>
      <c r="D593" s="9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>
      <c r="A594" s="1"/>
      <c r="B594" s="1"/>
      <c r="C594" s="1"/>
      <c r="D594" s="9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>
      <c r="A595" s="1"/>
      <c r="B595" s="1"/>
      <c r="C595" s="1"/>
      <c r="D595" s="9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>
      <c r="A596" s="1"/>
      <c r="B596" s="1"/>
      <c r="C596" s="1"/>
      <c r="D596" s="9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>
      <c r="A597" s="1"/>
      <c r="B597" s="1"/>
      <c r="C597" s="1"/>
      <c r="D597" s="9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>
      <c r="A598" s="1"/>
      <c r="B598" s="1"/>
      <c r="C598" s="1"/>
      <c r="D598" s="9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>
      <c r="A599" s="1"/>
      <c r="B599" s="1"/>
      <c r="C599" s="1"/>
      <c r="D599" s="9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>
      <c r="A600" s="1"/>
      <c r="B600" s="1"/>
      <c r="C600" s="1"/>
      <c r="D600" s="9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>
      <c r="A601" s="1"/>
      <c r="B601" s="1"/>
      <c r="C601" s="1"/>
      <c r="D601" s="9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>
      <c r="A602" s="1"/>
      <c r="B602" s="1"/>
      <c r="C602" s="1"/>
      <c r="D602" s="9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>
      <c r="A603" s="1"/>
      <c r="B603" s="1"/>
      <c r="C603" s="1"/>
      <c r="D603" s="9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>
      <c r="A604" s="1"/>
      <c r="B604" s="1"/>
      <c r="C604" s="1"/>
      <c r="D604" s="9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>
      <c r="A605" s="1"/>
      <c r="B605" s="1"/>
      <c r="C605" s="1"/>
      <c r="D605" s="9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>
      <c r="A606" s="1"/>
      <c r="B606" s="1"/>
      <c r="C606" s="1"/>
      <c r="D606" s="9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>
      <c r="A607" s="1"/>
      <c r="B607" s="1"/>
      <c r="C607" s="1"/>
      <c r="D607" s="9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>
      <c r="A608" s="1"/>
      <c r="B608" s="1"/>
      <c r="C608" s="1"/>
      <c r="D608" s="9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>
      <c r="A609" s="1"/>
      <c r="B609" s="1"/>
      <c r="C609" s="1"/>
      <c r="D609" s="9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>
      <c r="A610" s="1"/>
      <c r="B610" s="1"/>
      <c r="C610" s="1"/>
      <c r="D610" s="9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>
      <c r="A611" s="1"/>
      <c r="B611" s="1"/>
      <c r="C611" s="1"/>
      <c r="D611" s="9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>
      <c r="A612" s="1"/>
      <c r="B612" s="1"/>
      <c r="C612" s="1"/>
      <c r="D612" s="9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>
      <c r="A613" s="1"/>
      <c r="B613" s="1"/>
      <c r="C613" s="1"/>
      <c r="D613" s="9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>
      <c r="A614" s="1"/>
      <c r="B614" s="1"/>
      <c r="C614" s="1"/>
      <c r="D614" s="9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>
      <c r="A615" s="1"/>
      <c r="B615" s="1"/>
      <c r="C615" s="1"/>
      <c r="D615" s="9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>
      <c r="A616" s="1"/>
      <c r="B616" s="1"/>
      <c r="C616" s="1"/>
      <c r="D616" s="9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>
      <c r="A617" s="1"/>
      <c r="B617" s="1"/>
      <c r="C617" s="1"/>
      <c r="D617" s="9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>
      <c r="A618" s="1"/>
      <c r="B618" s="1"/>
      <c r="C618" s="1"/>
      <c r="D618" s="9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>
      <c r="A619" s="1"/>
      <c r="B619" s="1"/>
      <c r="C619" s="1"/>
      <c r="D619" s="9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>
      <c r="A620" s="1"/>
      <c r="B620" s="1"/>
      <c r="C620" s="1"/>
      <c r="D620" s="9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>
      <c r="A621" s="1"/>
      <c r="B621" s="1"/>
      <c r="C621" s="1"/>
      <c r="D621" s="9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>
      <c r="A622" s="1"/>
      <c r="B622" s="1"/>
      <c r="C622" s="1"/>
      <c r="D622" s="9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>
      <c r="A623" s="1"/>
      <c r="B623" s="1"/>
      <c r="C623" s="1"/>
      <c r="D623" s="9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>
      <c r="A624" s="1"/>
      <c r="B624" s="1"/>
      <c r="C624" s="1"/>
      <c r="D624" s="9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>
      <c r="A625" s="1"/>
      <c r="B625" s="1"/>
      <c r="C625" s="1"/>
      <c r="D625" s="9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>
      <c r="A626" s="1"/>
      <c r="B626" s="1"/>
      <c r="C626" s="1"/>
      <c r="D626" s="9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>
      <c r="A627" s="1"/>
      <c r="B627" s="1"/>
      <c r="C627" s="1"/>
      <c r="D627" s="9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>
      <c r="A628" s="1"/>
      <c r="B628" s="1"/>
      <c r="C628" s="1"/>
      <c r="D628" s="9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>
      <c r="A629" s="1"/>
      <c r="B629" s="1"/>
      <c r="C629" s="1"/>
      <c r="D629" s="9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>
      <c r="A630" s="1"/>
      <c r="B630" s="1"/>
      <c r="C630" s="1"/>
      <c r="D630" s="9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>
      <c r="A631" s="1"/>
      <c r="B631" s="1"/>
      <c r="C631" s="1"/>
      <c r="D631" s="9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>
      <c r="A632" s="1"/>
      <c r="B632" s="1"/>
      <c r="C632" s="1"/>
      <c r="D632" s="9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>
      <c r="A633" s="1"/>
      <c r="B633" s="1"/>
      <c r="C633" s="1"/>
      <c r="D633" s="9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>
      <c r="A634" s="1"/>
      <c r="B634" s="1"/>
      <c r="C634" s="1"/>
      <c r="D634" s="9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>
      <c r="A635" s="1"/>
      <c r="B635" s="1"/>
      <c r="C635" s="1"/>
      <c r="D635" s="9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>
      <c r="A636" s="1"/>
      <c r="B636" s="1"/>
      <c r="C636" s="1"/>
      <c r="D636" s="9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>
      <c r="A637" s="1"/>
      <c r="B637" s="1"/>
      <c r="C637" s="1"/>
      <c r="D637" s="9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>
      <c r="A638" s="1"/>
      <c r="B638" s="1"/>
      <c r="C638" s="1"/>
      <c r="D638" s="9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>
      <c r="A639" s="1"/>
      <c r="B639" s="1"/>
      <c r="C639" s="1"/>
      <c r="D639" s="9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>
      <c r="A640" s="1"/>
      <c r="B640" s="1"/>
      <c r="C640" s="1"/>
      <c r="D640" s="9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>
      <c r="A641" s="1"/>
      <c r="B641" s="1"/>
      <c r="C641" s="1"/>
      <c r="D641" s="9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>
      <c r="A642" s="1"/>
      <c r="B642" s="1"/>
      <c r="C642" s="1"/>
      <c r="D642" s="9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>
      <c r="A643" s="1"/>
      <c r="B643" s="1"/>
      <c r="C643" s="1"/>
      <c r="D643" s="9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>
      <c r="A644" s="1"/>
      <c r="B644" s="1"/>
      <c r="C644" s="1"/>
      <c r="D644" s="9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>
      <c r="A645" s="1"/>
      <c r="B645" s="1"/>
      <c r="C645" s="1"/>
      <c r="D645" s="9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>
      <c r="A646" s="1"/>
      <c r="B646" s="1"/>
      <c r="C646" s="1"/>
      <c r="D646" s="9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>
      <c r="A647" s="1"/>
      <c r="B647" s="1"/>
      <c r="C647" s="1"/>
      <c r="D647" s="9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>
      <c r="A648" s="1"/>
      <c r="B648" s="1"/>
      <c r="C648" s="1"/>
      <c r="D648" s="9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>
      <c r="A649" s="1"/>
      <c r="B649" s="1"/>
      <c r="C649" s="1"/>
      <c r="D649" s="9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>
      <c r="A650" s="1"/>
      <c r="B650" s="1"/>
      <c r="C650" s="1"/>
      <c r="D650" s="9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>
      <c r="A651" s="1"/>
      <c r="B651" s="1"/>
      <c r="C651" s="1"/>
      <c r="D651" s="9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>
      <c r="A652" s="1"/>
      <c r="B652" s="1"/>
      <c r="C652" s="1"/>
      <c r="D652" s="9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>
      <c r="A653" s="1"/>
      <c r="B653" s="1"/>
      <c r="C653" s="1"/>
      <c r="D653" s="9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>
      <c r="A654" s="1"/>
      <c r="B654" s="1"/>
      <c r="C654" s="1"/>
      <c r="D654" s="9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>
      <c r="A655" s="1"/>
      <c r="B655" s="1"/>
      <c r="C655" s="1"/>
      <c r="D655" s="9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>
      <c r="A656" s="1"/>
      <c r="B656" s="1"/>
      <c r="C656" s="1"/>
      <c r="D656" s="9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>
      <c r="A657" s="1"/>
      <c r="B657" s="1"/>
      <c r="C657" s="1"/>
      <c r="D657" s="9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>
      <c r="A658" s="1"/>
      <c r="B658" s="1"/>
      <c r="C658" s="1"/>
      <c r="D658" s="9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>
      <c r="A659" s="1"/>
      <c r="B659" s="1"/>
      <c r="C659" s="1"/>
      <c r="D659" s="9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>
      <c r="A660" s="1"/>
      <c r="B660" s="1"/>
      <c r="C660" s="1"/>
      <c r="D660" s="9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>
      <c r="A661" s="1"/>
      <c r="B661" s="1"/>
      <c r="C661" s="1"/>
      <c r="D661" s="9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>
      <c r="A662" s="1"/>
      <c r="B662" s="1"/>
      <c r="C662" s="1"/>
      <c r="D662" s="9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>
      <c r="A663" s="1"/>
      <c r="B663" s="1"/>
      <c r="C663" s="1"/>
      <c r="D663" s="9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>
      <c r="A664" s="1"/>
      <c r="B664" s="1"/>
      <c r="C664" s="1"/>
      <c r="D664" s="9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>
      <c r="A665" s="1"/>
      <c r="B665" s="1"/>
      <c r="C665" s="1"/>
      <c r="D665" s="9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>
      <c r="A666" s="1"/>
      <c r="B666" s="1"/>
      <c r="C666" s="1"/>
      <c r="D666" s="9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>
      <c r="A667" s="1"/>
      <c r="B667" s="1"/>
      <c r="C667" s="1"/>
      <c r="D667" s="9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>
      <c r="A668" s="1"/>
      <c r="B668" s="1"/>
      <c r="C668" s="1"/>
      <c r="D668" s="9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>
      <c r="A669" s="1"/>
      <c r="B669" s="1"/>
      <c r="C669" s="1"/>
      <c r="D669" s="9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>
      <c r="A670" s="1"/>
      <c r="B670" s="1"/>
      <c r="C670" s="1"/>
      <c r="D670" s="9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>
      <c r="A671" s="1"/>
      <c r="B671" s="1"/>
      <c r="C671" s="1"/>
      <c r="D671" s="9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>
      <c r="A672" s="1"/>
      <c r="B672" s="1"/>
      <c r="C672" s="1"/>
      <c r="D672" s="9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>
      <c r="A673" s="1"/>
      <c r="B673" s="1"/>
      <c r="C673" s="1"/>
      <c r="D673" s="9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>
      <c r="A674" s="1"/>
      <c r="B674" s="1"/>
      <c r="C674" s="1"/>
      <c r="D674" s="9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>
      <c r="A675" s="1"/>
      <c r="B675" s="1"/>
      <c r="C675" s="1"/>
      <c r="D675" s="9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>
      <c r="A676" s="1"/>
      <c r="B676" s="1"/>
      <c r="C676" s="1"/>
      <c r="D676" s="9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>
      <c r="A677" s="1"/>
      <c r="B677" s="1"/>
      <c r="C677" s="1"/>
      <c r="D677" s="9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>
      <c r="A678" s="1"/>
      <c r="B678" s="1"/>
      <c r="C678" s="1"/>
      <c r="D678" s="9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>
      <c r="A679" s="1"/>
      <c r="B679" s="1"/>
      <c r="C679" s="1"/>
      <c r="D679" s="9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>
      <c r="A680" s="1"/>
      <c r="B680" s="1"/>
      <c r="C680" s="1"/>
      <c r="D680" s="9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>
      <c r="A681" s="1"/>
      <c r="B681" s="1"/>
      <c r="C681" s="1"/>
      <c r="D681" s="9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>
      <c r="A682" s="1"/>
      <c r="B682" s="1"/>
      <c r="C682" s="1"/>
      <c r="D682" s="9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>
      <c r="A683" s="1"/>
      <c r="B683" s="1"/>
      <c r="C683" s="1"/>
      <c r="D683" s="9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>
      <c r="A684" s="1"/>
      <c r="B684" s="1"/>
      <c r="C684" s="1"/>
      <c r="D684" s="9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>
      <c r="A685" s="1"/>
      <c r="B685" s="1"/>
      <c r="C685" s="1"/>
      <c r="D685" s="9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>
      <c r="A686" s="1"/>
      <c r="B686" s="1"/>
      <c r="C686" s="1"/>
      <c r="D686" s="9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>
      <c r="A687" s="1"/>
      <c r="B687" s="1"/>
      <c r="C687" s="1"/>
      <c r="D687" s="9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>
      <c r="A688" s="1"/>
      <c r="B688" s="1"/>
      <c r="C688" s="1"/>
      <c r="D688" s="9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>
      <c r="A689" s="1"/>
      <c r="B689" s="1"/>
      <c r="C689" s="1"/>
      <c r="D689" s="9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>
      <c r="A690" s="1"/>
      <c r="B690" s="1"/>
      <c r="C690" s="1"/>
      <c r="D690" s="9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>
      <c r="A691" s="1"/>
      <c r="B691" s="1"/>
      <c r="C691" s="1"/>
      <c r="D691" s="9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>
      <c r="A692" s="1"/>
      <c r="B692" s="1"/>
      <c r="C692" s="1"/>
      <c r="D692" s="9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>
      <c r="A693" s="1"/>
      <c r="B693" s="1"/>
      <c r="C693" s="1"/>
      <c r="D693" s="9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>
      <c r="A694" s="1"/>
      <c r="B694" s="1"/>
      <c r="C694" s="1"/>
      <c r="D694" s="9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>
      <c r="A695" s="1"/>
      <c r="B695" s="1"/>
      <c r="C695" s="1"/>
      <c r="D695" s="9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>
      <c r="A696" s="1"/>
      <c r="B696" s="1"/>
      <c r="C696" s="1"/>
      <c r="D696" s="9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>
      <c r="A697" s="1"/>
      <c r="B697" s="1"/>
      <c r="C697" s="1"/>
      <c r="D697" s="9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>
      <c r="A698" s="1"/>
      <c r="B698" s="1"/>
      <c r="C698" s="1"/>
      <c r="D698" s="9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>
      <c r="A699" s="1"/>
      <c r="B699" s="1"/>
      <c r="C699" s="1"/>
      <c r="D699" s="9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>
      <c r="A700" s="1"/>
      <c r="B700" s="1"/>
      <c r="C700" s="1"/>
      <c r="D700" s="9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>
      <c r="A701" s="1"/>
      <c r="B701" s="1"/>
      <c r="C701" s="1"/>
      <c r="D701" s="9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>
      <c r="A702" s="1"/>
      <c r="B702" s="1"/>
      <c r="C702" s="1"/>
      <c r="D702" s="9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>
      <c r="A703" s="1"/>
      <c r="B703" s="1"/>
      <c r="C703" s="1"/>
      <c r="D703" s="9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>
      <c r="A704" s="1"/>
      <c r="B704" s="1"/>
      <c r="C704" s="1"/>
      <c r="D704" s="9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>
      <c r="A705" s="1"/>
      <c r="B705" s="1"/>
      <c r="C705" s="1"/>
      <c r="D705" s="9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>
      <c r="A706" s="1"/>
      <c r="B706" s="1"/>
      <c r="C706" s="1"/>
      <c r="D706" s="9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>
      <c r="A707" s="1"/>
      <c r="B707" s="1"/>
      <c r="C707" s="1"/>
      <c r="D707" s="9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>
      <c r="A708" s="1"/>
      <c r="B708" s="1"/>
      <c r="C708" s="1"/>
      <c r="D708" s="9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>
      <c r="A709" s="1"/>
      <c r="B709" s="1"/>
      <c r="C709" s="1"/>
      <c r="D709" s="9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>
      <c r="A710" s="1"/>
      <c r="B710" s="1"/>
      <c r="C710" s="1"/>
      <c r="D710" s="9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>
      <c r="A711" s="1"/>
      <c r="B711" s="1"/>
      <c r="C711" s="1"/>
      <c r="D711" s="9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>
      <c r="A712" s="1"/>
      <c r="B712" s="1"/>
      <c r="C712" s="1"/>
      <c r="D712" s="9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>
      <c r="A713" s="1"/>
      <c r="B713" s="1"/>
      <c r="C713" s="1"/>
      <c r="D713" s="9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>
      <c r="A714" s="1"/>
      <c r="B714" s="1"/>
      <c r="C714" s="1"/>
      <c r="D714" s="9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>
      <c r="A715" s="1"/>
      <c r="B715" s="1"/>
      <c r="C715" s="1"/>
      <c r="D715" s="9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>
      <c r="A716" s="1"/>
      <c r="B716" s="1"/>
      <c r="C716" s="1"/>
      <c r="D716" s="9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>
      <c r="A717" s="1"/>
      <c r="B717" s="1"/>
      <c r="C717" s="1"/>
      <c r="D717" s="9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>
      <c r="A718" s="1"/>
      <c r="B718" s="1"/>
      <c r="C718" s="1"/>
      <c r="D718" s="9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>
      <c r="A719" s="1"/>
      <c r="B719" s="1"/>
      <c r="C719" s="1"/>
      <c r="D719" s="9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>
      <c r="A720" s="1"/>
      <c r="B720" s="1"/>
      <c r="C720" s="1"/>
      <c r="D720" s="9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>
      <c r="A721" s="1"/>
      <c r="B721" s="1"/>
      <c r="C721" s="1"/>
      <c r="D721" s="9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>
      <c r="A722" s="1"/>
      <c r="B722" s="1"/>
      <c r="C722" s="1"/>
      <c r="D722" s="9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>
      <c r="A723" s="1"/>
      <c r="B723" s="1"/>
      <c r="C723" s="1"/>
      <c r="D723" s="9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>
      <c r="A724" s="1"/>
      <c r="B724" s="1"/>
      <c r="C724" s="1"/>
      <c r="D724" s="9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>
      <c r="A725" s="1"/>
      <c r="B725" s="1"/>
      <c r="C725" s="1"/>
      <c r="D725" s="9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>
      <c r="A726" s="1"/>
      <c r="B726" s="1"/>
      <c r="C726" s="1"/>
      <c r="D726" s="9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>
      <c r="A727" s="1"/>
      <c r="B727" s="1"/>
      <c r="C727" s="1"/>
      <c r="D727" s="9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>
      <c r="A728" s="1"/>
      <c r="B728" s="1"/>
      <c r="C728" s="1"/>
      <c r="D728" s="9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>
      <c r="A729" s="1"/>
      <c r="B729" s="1"/>
      <c r="C729" s="1"/>
      <c r="D729" s="9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>
      <c r="A730" s="1"/>
      <c r="B730" s="1"/>
      <c r="C730" s="1"/>
      <c r="D730" s="9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>
      <c r="A731" s="1"/>
      <c r="B731" s="1"/>
      <c r="C731" s="1"/>
      <c r="D731" s="9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>
      <c r="A732" s="1"/>
      <c r="B732" s="1"/>
      <c r="C732" s="1"/>
      <c r="D732" s="9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>
      <c r="A733" s="1"/>
      <c r="B733" s="1"/>
      <c r="C733" s="1"/>
      <c r="D733" s="9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>
      <c r="A734" s="1"/>
      <c r="B734" s="1"/>
      <c r="C734" s="1"/>
      <c r="D734" s="9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>
      <c r="A735" s="1"/>
      <c r="B735" s="1"/>
      <c r="C735" s="1"/>
      <c r="D735" s="9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>
      <c r="A736" s="1"/>
      <c r="B736" s="1"/>
      <c r="C736" s="1"/>
      <c r="D736" s="9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>
      <c r="A737" s="1"/>
      <c r="B737" s="1"/>
      <c r="C737" s="1"/>
      <c r="D737" s="9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>
      <c r="A738" s="1"/>
      <c r="B738" s="1"/>
      <c r="C738" s="1"/>
      <c r="D738" s="9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>
      <c r="A739" s="1"/>
      <c r="B739" s="1"/>
      <c r="C739" s="1"/>
      <c r="D739" s="9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>
      <c r="A740" s="1"/>
      <c r="B740" s="1"/>
      <c r="C740" s="1"/>
      <c r="D740" s="9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>
      <c r="A741" s="1"/>
      <c r="B741" s="1"/>
      <c r="C741" s="1"/>
      <c r="D741" s="9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>
      <c r="A742" s="1"/>
      <c r="B742" s="1"/>
      <c r="C742" s="1"/>
      <c r="D742" s="9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>
      <c r="A743" s="1"/>
      <c r="B743" s="1"/>
      <c r="C743" s="1"/>
      <c r="D743" s="9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>
      <c r="A744" s="1"/>
      <c r="B744" s="1"/>
      <c r="C744" s="1"/>
      <c r="D744" s="9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>
      <c r="A745" s="1"/>
      <c r="B745" s="1"/>
      <c r="C745" s="1"/>
      <c r="D745" s="9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>
      <c r="A746" s="1"/>
      <c r="B746" s="1"/>
      <c r="C746" s="1"/>
      <c r="D746" s="9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>
      <c r="A747" s="1"/>
      <c r="B747" s="1"/>
      <c r="C747" s="1"/>
      <c r="D747" s="9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>
      <c r="A748" s="1"/>
      <c r="B748" s="1"/>
      <c r="C748" s="1"/>
      <c r="D748" s="9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>
      <c r="A749" s="1"/>
      <c r="B749" s="1"/>
      <c r="C749" s="1"/>
      <c r="D749" s="9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>
      <c r="A750" s="1"/>
      <c r="B750" s="1"/>
      <c r="C750" s="1"/>
      <c r="D750" s="9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>
      <c r="A751" s="1"/>
      <c r="B751" s="1"/>
      <c r="C751" s="1"/>
      <c r="D751" s="9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>
      <c r="A752" s="1"/>
      <c r="B752" s="1"/>
      <c r="C752" s="1"/>
      <c r="D752" s="9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>
      <c r="A753" s="1"/>
      <c r="B753" s="1"/>
      <c r="C753" s="1"/>
      <c r="D753" s="9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>
      <c r="A754" s="1"/>
      <c r="B754" s="1"/>
      <c r="C754" s="1"/>
      <c r="D754" s="9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>
      <c r="A755" s="1"/>
      <c r="B755" s="1"/>
      <c r="C755" s="1"/>
      <c r="D755" s="9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>
      <c r="A756" s="1"/>
      <c r="B756" s="1"/>
      <c r="C756" s="1"/>
      <c r="D756" s="9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>
      <c r="A757" s="1"/>
      <c r="B757" s="1"/>
      <c r="C757" s="1"/>
      <c r="D757" s="9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>
      <c r="A758" s="1"/>
      <c r="B758" s="1"/>
      <c r="C758" s="1"/>
      <c r="D758" s="9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>
      <c r="A759" s="1"/>
      <c r="B759" s="1"/>
      <c r="C759" s="1"/>
      <c r="D759" s="9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>
      <c r="A760" s="1"/>
      <c r="B760" s="1"/>
      <c r="C760" s="1"/>
      <c r="D760" s="9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>
      <c r="A761" s="1"/>
      <c r="B761" s="1"/>
      <c r="C761" s="1"/>
      <c r="D761" s="9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>
      <c r="A762" s="1"/>
      <c r="B762" s="1"/>
      <c r="C762" s="1"/>
      <c r="D762" s="9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>
      <c r="A763" s="1"/>
      <c r="B763" s="1"/>
      <c r="C763" s="1"/>
      <c r="D763" s="9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>
      <c r="A764" s="1"/>
      <c r="B764" s="1"/>
      <c r="C764" s="1"/>
      <c r="D764" s="9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>
      <c r="A765" s="1"/>
      <c r="B765" s="1"/>
      <c r="C765" s="1"/>
      <c r="D765" s="9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>
      <c r="A766" s="1"/>
      <c r="B766" s="1"/>
      <c r="C766" s="1"/>
      <c r="D766" s="9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>
      <c r="A767" s="1"/>
      <c r="B767" s="1"/>
      <c r="C767" s="1"/>
      <c r="D767" s="9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>
      <c r="A768" s="1"/>
      <c r="B768" s="1"/>
      <c r="C768" s="1"/>
      <c r="D768" s="9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>
      <c r="A769" s="1"/>
      <c r="B769" s="1"/>
      <c r="C769" s="1"/>
      <c r="D769" s="9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>
      <c r="A770" s="1"/>
      <c r="B770" s="1"/>
      <c r="C770" s="1"/>
      <c r="D770" s="9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>
      <c r="A771" s="1"/>
      <c r="B771" s="1"/>
      <c r="C771" s="1"/>
      <c r="D771" s="9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>
      <c r="A772" s="1"/>
      <c r="B772" s="1"/>
      <c r="C772" s="1"/>
      <c r="D772" s="9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>
      <c r="A773" s="1"/>
      <c r="B773" s="1"/>
      <c r="C773" s="1"/>
      <c r="D773" s="9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>
      <c r="A774" s="1"/>
      <c r="B774" s="1"/>
      <c r="C774" s="1"/>
      <c r="D774" s="9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>
      <c r="A775" s="1"/>
      <c r="B775" s="1"/>
      <c r="C775" s="1"/>
      <c r="D775" s="9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>
      <c r="A776" s="1"/>
      <c r="B776" s="1"/>
      <c r="C776" s="1"/>
      <c r="D776" s="9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>
      <c r="A777" s="1"/>
      <c r="B777" s="1"/>
      <c r="C777" s="1"/>
      <c r="D777" s="9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>
      <c r="A778" s="1"/>
      <c r="B778" s="1"/>
      <c r="C778" s="1"/>
      <c r="D778" s="9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>
      <c r="A779" s="1"/>
      <c r="B779" s="1"/>
      <c r="C779" s="1"/>
      <c r="D779" s="9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>
      <c r="A780" s="1"/>
      <c r="B780" s="1"/>
      <c r="C780" s="1"/>
      <c r="D780" s="9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>
      <c r="A781" s="1"/>
      <c r="B781" s="1"/>
      <c r="C781" s="1"/>
      <c r="D781" s="9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>
      <c r="A782" s="1"/>
      <c r="B782" s="1"/>
      <c r="C782" s="1"/>
      <c r="D782" s="9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>
      <c r="A783" s="1"/>
      <c r="B783" s="1"/>
      <c r="C783" s="1"/>
      <c r="D783" s="9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>
      <c r="A784" s="1"/>
      <c r="B784" s="1"/>
      <c r="C784" s="1"/>
      <c r="D784" s="9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>
      <c r="A785" s="1"/>
      <c r="B785" s="1"/>
      <c r="C785" s="1"/>
      <c r="D785" s="9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>
      <c r="A786" s="1"/>
      <c r="B786" s="1"/>
      <c r="C786" s="1"/>
      <c r="D786" s="9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>
      <c r="A787" s="1"/>
      <c r="B787" s="1"/>
      <c r="C787" s="1"/>
      <c r="D787" s="9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>
      <c r="A788" s="1"/>
      <c r="B788" s="1"/>
      <c r="C788" s="1"/>
      <c r="D788" s="9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>
      <c r="A789" s="1"/>
      <c r="B789" s="1"/>
      <c r="C789" s="1"/>
      <c r="D789" s="9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>
      <c r="A790" s="1"/>
      <c r="B790" s="1"/>
      <c r="C790" s="1"/>
      <c r="D790" s="9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>
      <c r="A791" s="1"/>
      <c r="B791" s="1"/>
      <c r="C791" s="1"/>
      <c r="D791" s="9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>
      <c r="A792" s="1"/>
      <c r="B792" s="1"/>
      <c r="C792" s="1"/>
      <c r="D792" s="9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>
      <c r="A793" s="1"/>
      <c r="B793" s="1"/>
      <c r="C793" s="1"/>
      <c r="D793" s="9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>
      <c r="A794" s="1"/>
      <c r="B794" s="1"/>
      <c r="C794" s="1"/>
      <c r="D794" s="9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>
      <c r="A795" s="1"/>
      <c r="B795" s="1"/>
      <c r="C795" s="1"/>
      <c r="D795" s="9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>
      <c r="A796" s="1"/>
      <c r="B796" s="1"/>
      <c r="C796" s="1"/>
      <c r="D796" s="9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>
      <c r="A797" s="1"/>
      <c r="B797" s="1"/>
      <c r="C797" s="1"/>
      <c r="D797" s="9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>
      <c r="A798" s="1"/>
      <c r="B798" s="1"/>
      <c r="C798" s="1"/>
      <c r="D798" s="9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>
      <c r="A799" s="1"/>
      <c r="B799" s="1"/>
      <c r="C799" s="1"/>
      <c r="D799" s="9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>
      <c r="A800" s="1"/>
      <c r="B800" s="1"/>
      <c r="C800" s="1"/>
      <c r="D800" s="9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>
      <c r="A801" s="1"/>
      <c r="B801" s="1"/>
      <c r="C801" s="1"/>
      <c r="D801" s="9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>
      <c r="A802" s="1"/>
      <c r="B802" s="1"/>
      <c r="C802" s="1"/>
      <c r="D802" s="9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>
      <c r="A803" s="1"/>
      <c r="B803" s="1"/>
      <c r="C803" s="1"/>
      <c r="D803" s="9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>
      <c r="A804" s="1"/>
      <c r="B804" s="1"/>
      <c r="C804" s="1"/>
      <c r="D804" s="9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>
      <c r="A805" s="1"/>
      <c r="B805" s="1"/>
      <c r="C805" s="1"/>
      <c r="D805" s="9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>
      <c r="A806" s="1"/>
      <c r="B806" s="1"/>
      <c r="C806" s="1"/>
      <c r="D806" s="9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>
      <c r="A807" s="1"/>
      <c r="B807" s="1"/>
      <c r="C807" s="1"/>
      <c r="D807" s="9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>
      <c r="A808" s="1"/>
      <c r="B808" s="1"/>
      <c r="C808" s="1"/>
      <c r="D808" s="9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>
      <c r="A809" s="1"/>
      <c r="B809" s="1"/>
      <c r="C809" s="1"/>
      <c r="D809" s="9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>
      <c r="A810" s="1"/>
      <c r="B810" s="1"/>
      <c r="C810" s="1"/>
      <c r="D810" s="9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>
      <c r="A811" s="1"/>
      <c r="B811" s="1"/>
      <c r="C811" s="1"/>
      <c r="D811" s="9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>
      <c r="A812" s="1"/>
      <c r="B812" s="1"/>
      <c r="C812" s="1"/>
      <c r="D812" s="9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>
      <c r="A813" s="1"/>
      <c r="B813" s="1"/>
      <c r="C813" s="1"/>
      <c r="D813" s="9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>
      <c r="A814" s="1"/>
      <c r="B814" s="1"/>
      <c r="C814" s="1"/>
      <c r="D814" s="9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>
      <c r="A815" s="1"/>
      <c r="B815" s="1"/>
      <c r="C815" s="1"/>
      <c r="D815" s="9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>
      <c r="A816" s="1"/>
      <c r="B816" s="1"/>
      <c r="C816" s="1"/>
      <c r="D816" s="9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>
      <c r="A817" s="1"/>
      <c r="B817" s="1"/>
      <c r="C817" s="1"/>
      <c r="D817" s="9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>
      <c r="A818" s="1"/>
      <c r="B818" s="1"/>
      <c r="C818" s="1"/>
      <c r="D818" s="9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>
      <c r="A819" s="1"/>
      <c r="B819" s="1"/>
      <c r="C819" s="1"/>
      <c r="D819" s="9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>
      <c r="A820" s="1"/>
      <c r="B820" s="1"/>
      <c r="C820" s="1"/>
      <c r="D820" s="9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>
      <c r="A821" s="1"/>
      <c r="B821" s="1"/>
      <c r="C821" s="1"/>
      <c r="D821" s="9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>
      <c r="A822" s="1"/>
      <c r="B822" s="1"/>
      <c r="C822" s="1"/>
      <c r="D822" s="9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>
      <c r="A823" s="1"/>
      <c r="B823" s="1"/>
      <c r="C823" s="1"/>
      <c r="D823" s="9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>
      <c r="A824" s="1"/>
      <c r="B824" s="1"/>
      <c r="C824" s="1"/>
      <c r="D824" s="9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>
      <c r="A825" s="1"/>
      <c r="B825" s="1"/>
      <c r="C825" s="1"/>
      <c r="D825" s="9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>
      <c r="A826" s="1"/>
      <c r="B826" s="1"/>
      <c r="C826" s="1"/>
      <c r="D826" s="9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>
      <c r="A827" s="1"/>
      <c r="B827" s="1"/>
      <c r="C827" s="1"/>
      <c r="D827" s="9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>
      <c r="A828" s="1"/>
      <c r="B828" s="1"/>
      <c r="C828" s="1"/>
      <c r="D828" s="9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>
      <c r="A829" s="1"/>
      <c r="B829" s="1"/>
      <c r="C829" s="1"/>
      <c r="D829" s="9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>
      <c r="A830" s="1"/>
      <c r="B830" s="1"/>
      <c r="C830" s="1"/>
      <c r="D830" s="9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>
      <c r="A831" s="1"/>
      <c r="B831" s="1"/>
      <c r="C831" s="1"/>
      <c r="D831" s="9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>
      <c r="A832" s="1"/>
      <c r="B832" s="1"/>
      <c r="C832" s="1"/>
      <c r="D832" s="9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>
      <c r="A833" s="1"/>
      <c r="B833" s="1"/>
      <c r="C833" s="1"/>
      <c r="D833" s="9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>
      <c r="A834" s="1"/>
      <c r="B834" s="1"/>
      <c r="C834" s="1"/>
      <c r="D834" s="9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>
      <c r="A835" s="1"/>
      <c r="B835" s="1"/>
      <c r="C835" s="1"/>
      <c r="D835" s="9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>
      <c r="A836" s="1"/>
      <c r="B836" s="1"/>
      <c r="C836" s="1"/>
      <c r="D836" s="9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>
      <c r="A837" s="1"/>
      <c r="B837" s="1"/>
      <c r="C837" s="1"/>
      <c r="D837" s="9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>
      <c r="A838" s="1"/>
      <c r="B838" s="1"/>
      <c r="C838" s="1"/>
      <c r="D838" s="9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>
      <c r="A839" s="1"/>
      <c r="B839" s="1"/>
      <c r="C839" s="1"/>
      <c r="D839" s="9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>
      <c r="A840" s="1"/>
      <c r="B840" s="1"/>
      <c r="C840" s="1"/>
      <c r="D840" s="9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>
      <c r="A841" s="1"/>
      <c r="B841" s="1"/>
      <c r="C841" s="1"/>
      <c r="D841" s="9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>
      <c r="A842" s="1"/>
      <c r="B842" s="1"/>
      <c r="C842" s="1"/>
      <c r="D842" s="9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>
      <c r="A843" s="1"/>
      <c r="B843" s="1"/>
      <c r="C843" s="1"/>
      <c r="D843" s="9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>
      <c r="A844" s="1"/>
      <c r="B844" s="1"/>
      <c r="C844" s="1"/>
      <c r="D844" s="9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>
      <c r="A845" s="1"/>
      <c r="B845" s="1"/>
      <c r="C845" s="1"/>
      <c r="D845" s="9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>
      <c r="A846" s="1"/>
      <c r="B846" s="1"/>
      <c r="C846" s="1"/>
      <c r="D846" s="9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>
      <c r="A847" s="1"/>
      <c r="B847" s="1"/>
      <c r="C847" s="1"/>
      <c r="D847" s="9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>
      <c r="A848" s="1"/>
      <c r="B848" s="1"/>
      <c r="C848" s="1"/>
      <c r="D848" s="9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>
      <c r="A849" s="1"/>
      <c r="B849" s="1"/>
      <c r="C849" s="1"/>
      <c r="D849" s="9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>
      <c r="A850" s="1"/>
      <c r="B850" s="1"/>
      <c r="C850" s="1"/>
      <c r="D850" s="9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>
      <c r="A851" s="1"/>
      <c r="B851" s="1"/>
      <c r="C851" s="1"/>
      <c r="D851" s="9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>
      <c r="A852" s="1"/>
      <c r="B852" s="1"/>
      <c r="C852" s="1"/>
      <c r="D852" s="9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>
      <c r="A853" s="1"/>
      <c r="B853" s="1"/>
      <c r="C853" s="1"/>
      <c r="D853" s="9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>
      <c r="A854" s="1"/>
      <c r="B854" s="1"/>
      <c r="C854" s="1"/>
      <c r="D854" s="9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>
      <c r="A855" s="1"/>
      <c r="B855" s="1"/>
      <c r="C855" s="1"/>
      <c r="D855" s="9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>
      <c r="A856" s="1"/>
      <c r="B856" s="1"/>
      <c r="C856" s="1"/>
      <c r="D856" s="9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>
      <c r="A857" s="1"/>
      <c r="B857" s="1"/>
      <c r="C857" s="1"/>
      <c r="D857" s="9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>
      <c r="A858" s="1"/>
      <c r="B858" s="1"/>
      <c r="C858" s="1"/>
      <c r="D858" s="9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>
      <c r="A859" s="1"/>
      <c r="B859" s="1"/>
      <c r="C859" s="1"/>
      <c r="D859" s="9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>
      <c r="A860" s="1"/>
      <c r="B860" s="1"/>
      <c r="C860" s="1"/>
      <c r="D860" s="9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>
      <c r="A861" s="1"/>
      <c r="B861" s="1"/>
      <c r="C861" s="1"/>
      <c r="D861" s="9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>
      <c r="A862" s="1"/>
      <c r="B862" s="1"/>
      <c r="C862" s="1"/>
      <c r="D862" s="9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>
      <c r="A863" s="1"/>
      <c r="B863" s="1"/>
      <c r="C863" s="1"/>
      <c r="D863" s="9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>
      <c r="A864" s="1"/>
      <c r="B864" s="1"/>
      <c r="C864" s="1"/>
      <c r="D864" s="9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>
      <c r="A865" s="1"/>
      <c r="B865" s="1"/>
      <c r="C865" s="1"/>
      <c r="D865" s="9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>
      <c r="A866" s="1"/>
      <c r="B866" s="1"/>
      <c r="C866" s="1"/>
      <c r="D866" s="9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>
      <c r="A867" s="1"/>
      <c r="B867" s="1"/>
      <c r="C867" s="1"/>
      <c r="D867" s="9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>
      <c r="A868" s="1"/>
      <c r="B868" s="1"/>
      <c r="C868" s="1"/>
      <c r="D868" s="9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>
      <c r="A869" s="1"/>
      <c r="B869" s="1"/>
      <c r="C869" s="1"/>
      <c r="D869" s="9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>
      <c r="A870" s="1"/>
      <c r="B870" s="1"/>
      <c r="C870" s="1"/>
      <c r="D870" s="9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>
      <c r="A871" s="1"/>
      <c r="B871" s="1"/>
      <c r="C871" s="1"/>
      <c r="D871" s="9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>
      <c r="A872" s="1"/>
      <c r="B872" s="1"/>
      <c r="C872" s="1"/>
      <c r="D872" s="9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>
      <c r="A873" s="1"/>
      <c r="B873" s="1"/>
      <c r="C873" s="1"/>
      <c r="D873" s="9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>
      <c r="A874" s="1"/>
      <c r="B874" s="1"/>
      <c r="C874" s="1"/>
      <c r="D874" s="9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>
      <c r="A875" s="1"/>
      <c r="B875" s="1"/>
      <c r="C875" s="1"/>
      <c r="D875" s="9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>
      <c r="A876" s="1"/>
      <c r="B876" s="1"/>
      <c r="C876" s="1"/>
      <c r="D876" s="9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>
      <c r="A877" s="1"/>
      <c r="B877" s="1"/>
      <c r="C877" s="1"/>
      <c r="D877" s="9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>
      <c r="A878" s="1"/>
      <c r="B878" s="1"/>
      <c r="C878" s="1"/>
      <c r="D878" s="9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>
      <c r="A879" s="1"/>
      <c r="B879" s="1"/>
      <c r="C879" s="1"/>
      <c r="D879" s="9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>
      <c r="A880" s="1"/>
      <c r="B880" s="1"/>
      <c r="C880" s="1"/>
      <c r="D880" s="9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>
      <c r="A881" s="1"/>
      <c r="B881" s="1"/>
      <c r="C881" s="1"/>
      <c r="D881" s="9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>
      <c r="A882" s="1"/>
      <c r="B882" s="1"/>
      <c r="C882" s="1"/>
      <c r="D882" s="9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>
      <c r="A883" s="1"/>
      <c r="B883" s="1"/>
      <c r="C883" s="1"/>
      <c r="D883" s="9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>
      <c r="A884" s="1"/>
      <c r="B884" s="1"/>
      <c r="C884" s="1"/>
      <c r="D884" s="9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>
      <c r="A885" s="1"/>
      <c r="B885" s="1"/>
      <c r="C885" s="1"/>
      <c r="D885" s="9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>
      <c r="A886" s="1"/>
      <c r="B886" s="1"/>
      <c r="C886" s="1"/>
      <c r="D886" s="9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>
      <c r="A887" s="1"/>
      <c r="B887" s="1"/>
      <c r="C887" s="1"/>
      <c r="D887" s="9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>
      <c r="A888" s="1"/>
      <c r="B888" s="1"/>
      <c r="C888" s="1"/>
      <c r="D888" s="9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>
      <c r="A889" s="1"/>
      <c r="B889" s="1"/>
      <c r="C889" s="1"/>
      <c r="D889" s="9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>
      <c r="A890" s="1"/>
      <c r="B890" s="1"/>
      <c r="C890" s="1"/>
      <c r="D890" s="9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>
      <c r="A891" s="1"/>
      <c r="B891" s="1"/>
      <c r="C891" s="1"/>
      <c r="D891" s="9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>
      <c r="A892" s="1"/>
      <c r="B892" s="1"/>
      <c r="C892" s="1"/>
      <c r="D892" s="9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>
      <c r="A893" s="1"/>
      <c r="B893" s="1"/>
      <c r="C893" s="1"/>
      <c r="D893" s="9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>
      <c r="A894" s="1"/>
      <c r="B894" s="1"/>
      <c r="C894" s="1"/>
      <c r="D894" s="9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>
      <c r="A895" s="1"/>
      <c r="B895" s="1"/>
      <c r="C895" s="1"/>
      <c r="D895" s="9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>
      <c r="A896" s="1"/>
      <c r="B896" s="1"/>
      <c r="C896" s="1"/>
      <c r="D896" s="9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>
      <c r="A897" s="1"/>
      <c r="B897" s="1"/>
      <c r="C897" s="1"/>
      <c r="D897" s="9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>
      <c r="A898" s="1"/>
      <c r="B898" s="1"/>
      <c r="C898" s="1"/>
      <c r="D898" s="9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>
      <c r="A899" s="1"/>
      <c r="B899" s="1"/>
      <c r="C899" s="1"/>
      <c r="D899" s="9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>
      <c r="A900" s="1"/>
      <c r="B900" s="1"/>
      <c r="C900" s="1"/>
      <c r="D900" s="9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>
      <c r="A901" s="1"/>
      <c r="B901" s="1"/>
      <c r="C901" s="1"/>
      <c r="D901" s="9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>
      <c r="A902" s="1"/>
      <c r="B902" s="1"/>
      <c r="C902" s="1"/>
      <c r="D902" s="9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>
      <c r="A903" s="1"/>
      <c r="B903" s="1"/>
      <c r="C903" s="1"/>
      <c r="D903" s="9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>
      <c r="A904" s="1"/>
      <c r="B904" s="1"/>
      <c r="C904" s="1"/>
      <c r="D904" s="9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>
      <c r="A905" s="1"/>
      <c r="B905" s="1"/>
      <c r="C905" s="1"/>
      <c r="D905" s="9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>
      <c r="A906" s="1"/>
      <c r="B906" s="1"/>
      <c r="C906" s="1"/>
      <c r="D906" s="9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>
      <c r="A907" s="1"/>
      <c r="B907" s="1"/>
      <c r="C907" s="1"/>
      <c r="D907" s="9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>
      <c r="A908" s="1"/>
      <c r="B908" s="1"/>
      <c r="C908" s="1"/>
      <c r="D908" s="9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>
      <c r="A909" s="1"/>
      <c r="B909" s="1"/>
      <c r="C909" s="1"/>
      <c r="D909" s="9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>
      <c r="A910" s="1"/>
      <c r="B910" s="1"/>
      <c r="C910" s="1"/>
      <c r="D910" s="9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>
      <c r="A911" s="1"/>
      <c r="B911" s="1"/>
      <c r="C911" s="1"/>
      <c r="D911" s="9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>
      <c r="A912" s="1"/>
      <c r="B912" s="1"/>
      <c r="C912" s="1"/>
      <c r="D912" s="9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>
      <c r="A913" s="1"/>
      <c r="B913" s="1"/>
      <c r="C913" s="1"/>
      <c r="D913" s="9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>
      <c r="A914" s="1"/>
      <c r="B914" s="1"/>
      <c r="C914" s="1"/>
      <c r="D914" s="9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>
      <c r="A915" s="1"/>
      <c r="B915" s="1"/>
      <c r="C915" s="1"/>
      <c r="D915" s="9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>
      <c r="A916" s="1"/>
      <c r="B916" s="1"/>
      <c r="C916" s="1"/>
      <c r="D916" s="9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>
      <c r="A917" s="1"/>
      <c r="B917" s="1"/>
      <c r="C917" s="1"/>
      <c r="D917" s="9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>
      <c r="A918" s="1"/>
      <c r="B918" s="1"/>
      <c r="C918" s="1"/>
      <c r="D918" s="9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>
      <c r="A919" s="1"/>
      <c r="B919" s="1"/>
      <c r="C919" s="1"/>
      <c r="D919" s="9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>
      <c r="A920" s="1"/>
      <c r="B920" s="1"/>
      <c r="C920" s="1"/>
      <c r="D920" s="9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>
      <c r="A921" s="1"/>
      <c r="B921" s="1"/>
      <c r="C921" s="1"/>
      <c r="D921" s="9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>
      <c r="A922" s="1"/>
      <c r="B922" s="1"/>
      <c r="C922" s="1"/>
      <c r="D922" s="9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>
      <c r="A923" s="1"/>
      <c r="B923" s="1"/>
      <c r="C923" s="1"/>
      <c r="D923" s="9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>
      <c r="A924" s="1"/>
      <c r="B924" s="1"/>
      <c r="C924" s="1"/>
      <c r="D924" s="9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>
      <c r="A925" s="1"/>
      <c r="B925" s="1"/>
      <c r="C925" s="1"/>
      <c r="D925" s="9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>
      <c r="A926" s="1"/>
      <c r="B926" s="1"/>
      <c r="C926" s="1"/>
      <c r="D926" s="9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>
      <c r="A927" s="1"/>
      <c r="B927" s="1"/>
      <c r="C927" s="1"/>
      <c r="D927" s="9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>
      <c r="A928" s="1"/>
      <c r="B928" s="1"/>
      <c r="C928" s="1"/>
      <c r="D928" s="9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>
      <c r="A929" s="1"/>
      <c r="B929" s="1"/>
      <c r="C929" s="1"/>
      <c r="D929" s="9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>
      <c r="A930" s="1"/>
      <c r="B930" s="1"/>
      <c r="C930" s="1"/>
      <c r="D930" s="9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>
      <c r="A931" s="1"/>
      <c r="B931" s="1"/>
      <c r="C931" s="1"/>
      <c r="D931" s="9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>
      <c r="A932" s="1"/>
      <c r="B932" s="1"/>
      <c r="C932" s="1"/>
      <c r="D932" s="9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>
      <c r="A933" s="1"/>
      <c r="B933" s="1"/>
      <c r="C933" s="1"/>
      <c r="D933" s="9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>
      <c r="A934" s="1"/>
      <c r="B934" s="1"/>
      <c r="C934" s="1"/>
      <c r="D934" s="9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>
      <c r="A935" s="1"/>
      <c r="B935" s="1"/>
      <c r="C935" s="1"/>
      <c r="D935" s="9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>
      <c r="A936" s="1"/>
      <c r="B936" s="1"/>
      <c r="C936" s="1"/>
      <c r="D936" s="9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>
      <c r="A937" s="1"/>
      <c r="B937" s="1"/>
      <c r="C937" s="1"/>
      <c r="D937" s="9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>
      <c r="A938" s="1"/>
      <c r="B938" s="1"/>
      <c r="C938" s="1"/>
      <c r="D938" s="9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>
      <c r="A939" s="1"/>
      <c r="B939" s="1"/>
      <c r="C939" s="1"/>
      <c r="D939" s="9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>
      <c r="A940" s="1"/>
      <c r="B940" s="1"/>
      <c r="C940" s="1"/>
      <c r="D940" s="9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>
      <c r="A941" s="1"/>
      <c r="B941" s="1"/>
      <c r="C941" s="1"/>
      <c r="D941" s="9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>
      <c r="A942" s="1"/>
      <c r="B942" s="1"/>
      <c r="C942" s="1"/>
      <c r="D942" s="9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>
      <c r="A943" s="1"/>
      <c r="B943" s="1"/>
      <c r="C943" s="1"/>
      <c r="D943" s="9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>
      <c r="A944" s="1"/>
      <c r="B944" s="1"/>
      <c r="C944" s="1"/>
      <c r="D944" s="9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>
      <c r="A945" s="1"/>
      <c r="B945" s="1"/>
      <c r="C945" s="1"/>
      <c r="D945" s="9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>
      <c r="A946" s="1"/>
      <c r="B946" s="1"/>
      <c r="C946" s="1"/>
      <c r="D946" s="9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>
      <c r="A947" s="1"/>
      <c r="B947" s="1"/>
      <c r="C947" s="1"/>
      <c r="D947" s="9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>
      <c r="A948" s="1"/>
      <c r="B948" s="1"/>
      <c r="C948" s="1"/>
      <c r="D948" s="9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>
      <c r="A949" s="1"/>
      <c r="B949" s="1"/>
      <c r="C949" s="1"/>
      <c r="D949" s="9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>
      <c r="A950" s="1"/>
      <c r="B950" s="1"/>
      <c r="C950" s="1"/>
      <c r="D950" s="9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>
      <c r="A951" s="1"/>
      <c r="B951" s="1"/>
      <c r="C951" s="1"/>
      <c r="D951" s="9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>
      <c r="A952" s="1"/>
      <c r="B952" s="1"/>
      <c r="C952" s="1"/>
      <c r="D952" s="9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>
      <c r="A953" s="1"/>
      <c r="B953" s="1"/>
      <c r="C953" s="1"/>
      <c r="D953" s="9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>
      <c r="A954" s="1"/>
      <c r="B954" s="1"/>
      <c r="C954" s="1"/>
      <c r="D954" s="9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>
      <c r="A955" s="1"/>
      <c r="B955" s="1"/>
      <c r="C955" s="1"/>
      <c r="D955" s="9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>
      <c r="A956" s="1"/>
      <c r="B956" s="1"/>
      <c r="C956" s="1"/>
      <c r="D956" s="9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>
      <c r="A957" s="1"/>
      <c r="B957" s="1"/>
      <c r="C957" s="1"/>
      <c r="D957" s="9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>
      <c r="A958" s="1"/>
      <c r="B958" s="1"/>
      <c r="C958" s="1"/>
      <c r="D958" s="9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>
      <c r="A959" s="1"/>
      <c r="B959" s="1"/>
      <c r="C959" s="1"/>
      <c r="D959" s="9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>
      <c r="A960" s="1"/>
      <c r="B960" s="1"/>
      <c r="C960" s="1"/>
      <c r="D960" s="9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>
      <c r="A961" s="1"/>
      <c r="B961" s="1"/>
      <c r="C961" s="1"/>
      <c r="D961" s="9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>
      <c r="A962" s="1"/>
      <c r="B962" s="1"/>
      <c r="C962" s="1"/>
      <c r="D962" s="9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>
      <c r="A963" s="1"/>
      <c r="B963" s="1"/>
      <c r="C963" s="1"/>
      <c r="D963" s="9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>
      <c r="A964" s="1"/>
      <c r="B964" s="1"/>
      <c r="C964" s="1"/>
      <c r="D964" s="9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>
      <c r="A965" s="1"/>
      <c r="B965" s="1"/>
      <c r="C965" s="1"/>
      <c r="D965" s="9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>
      <c r="A966" s="1"/>
      <c r="B966" s="1"/>
      <c r="C966" s="1"/>
      <c r="D966" s="9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>
      <c r="A967" s="1"/>
      <c r="B967" s="1"/>
      <c r="C967" s="1"/>
      <c r="D967" s="9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>
      <c r="A968" s="1"/>
      <c r="B968" s="1"/>
      <c r="C968" s="1"/>
      <c r="D968" s="9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>
      <c r="A969" s="1"/>
      <c r="B969" s="1"/>
      <c r="C969" s="1"/>
      <c r="D969" s="9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>
      <c r="A970" s="1"/>
      <c r="B970" s="1"/>
      <c r="C970" s="1"/>
      <c r="D970" s="9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>
      <c r="A971" s="1"/>
      <c r="B971" s="1"/>
      <c r="C971" s="1"/>
      <c r="D971" s="9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>
      <c r="A972" s="1"/>
      <c r="B972" s="1"/>
      <c r="C972" s="1"/>
      <c r="D972" s="9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>
      <c r="A973" s="1"/>
      <c r="B973" s="1"/>
      <c r="C973" s="1"/>
      <c r="D973" s="9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>
      <c r="A974" s="1"/>
      <c r="B974" s="1"/>
      <c r="C974" s="1"/>
      <c r="D974" s="9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>
      <c r="A975" s="1"/>
      <c r="B975" s="1"/>
      <c r="C975" s="1"/>
      <c r="D975" s="9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>
      <c r="A976" s="1"/>
      <c r="B976" s="1"/>
      <c r="C976" s="1"/>
      <c r="D976" s="9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>
      <c r="A977" s="1"/>
      <c r="B977" s="1"/>
      <c r="C977" s="1"/>
      <c r="D977" s="9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>
      <c r="A978" s="1"/>
      <c r="B978" s="1"/>
      <c r="C978" s="1"/>
      <c r="D978" s="9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>
      <c r="A979" s="1"/>
      <c r="B979" s="1"/>
      <c r="C979" s="1"/>
      <c r="D979" s="9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>
      <c r="A980" s="1"/>
      <c r="B980" s="1"/>
      <c r="C980" s="1"/>
      <c r="D980" s="9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>
      <c r="A981" s="1"/>
      <c r="B981" s="1"/>
      <c r="C981" s="1"/>
      <c r="D981" s="9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>
      <c r="A982" s="1"/>
      <c r="B982" s="1"/>
      <c r="C982" s="1"/>
      <c r="D982" s="9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>
      <c r="A983" s="1"/>
      <c r="B983" s="1"/>
      <c r="C983" s="1"/>
      <c r="D983" s="9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>
      <c r="A984" s="1"/>
      <c r="B984" s="1"/>
      <c r="C984" s="1"/>
      <c r="D984" s="9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>
      <c r="A985" s="1"/>
      <c r="B985" s="1"/>
      <c r="C985" s="1"/>
      <c r="D985" s="9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>
      <c r="A986" s="1"/>
      <c r="B986" s="1"/>
      <c r="C986" s="1"/>
      <c r="D986" s="9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>
      <c r="A987" s="1"/>
      <c r="B987" s="1"/>
      <c r="C987" s="1"/>
      <c r="D987" s="9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>
      <c r="A988" s="1"/>
      <c r="B988" s="1"/>
      <c r="C988" s="1"/>
      <c r="D988" s="9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>
      <c r="A989" s="1"/>
      <c r="B989" s="1"/>
      <c r="C989" s="1"/>
      <c r="D989" s="9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>
      <c r="A990" s="1"/>
      <c r="B990" s="1"/>
      <c r="C990" s="1"/>
      <c r="D990" s="9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>
      <c r="A991" s="1"/>
      <c r="B991" s="1"/>
      <c r="C991" s="1"/>
      <c r="D991" s="9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>
      <c r="A992" s="1"/>
      <c r="B992" s="1"/>
      <c r="C992" s="1"/>
      <c r="D992" s="9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>
      <c r="A993" s="1"/>
      <c r="B993" s="1"/>
      <c r="C993" s="1"/>
      <c r="D993" s="9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>
      <c r="A994" s="1"/>
      <c r="B994" s="1"/>
      <c r="C994" s="1"/>
      <c r="D994" s="9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>
      <c r="A995" s="1"/>
      <c r="B995" s="1"/>
      <c r="C995" s="1"/>
      <c r="D995" s="9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>
      <c r="A996" s="1"/>
      <c r="B996" s="1"/>
      <c r="C996" s="1"/>
      <c r="D996" s="9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>
      <c r="A997" s="1"/>
      <c r="B997" s="1"/>
      <c r="C997" s="1"/>
      <c r="D997" s="9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>
      <c r="A998" s="1"/>
      <c r="B998" s="1"/>
      <c r="C998" s="1"/>
      <c r="D998" s="9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>
      <c r="A999" s="1"/>
      <c r="B999" s="1"/>
      <c r="C999" s="1"/>
      <c r="D999" s="9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>
      <c r="A1000" s="1"/>
      <c r="B1000" s="1"/>
      <c r="C1000" s="1"/>
      <c r="D1000" s="9"/>
      <c r="E1000" s="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>
      <c r="A1001" s="1"/>
      <c r="B1001" s="1"/>
      <c r="C1001" s="1"/>
      <c r="D1001" s="9"/>
      <c r="E1001" s="9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>
      <c r="A1002" s="1"/>
      <c r="B1002" s="1"/>
      <c r="C1002" s="1"/>
      <c r="D1002" s="9"/>
      <c r="E1002" s="9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>
      <c r="A1003" s="1"/>
      <c r="B1003" s="1"/>
      <c r="C1003" s="1"/>
      <c r="D1003" s="9"/>
      <c r="E1003" s="9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>
      <c r="A1004" s="1"/>
      <c r="B1004" s="1"/>
      <c r="C1004" s="1"/>
      <c r="D1004" s="9"/>
      <c r="E1004" s="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>
      <c r="A1005" s="1"/>
      <c r="B1005" s="1"/>
      <c r="C1005" s="1"/>
      <c r="D1005" s="9"/>
      <c r="E1005" s="9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>
      <c r="A1006" s="1"/>
      <c r="B1006" s="1"/>
      <c r="C1006" s="1"/>
      <c r="D1006" s="9"/>
      <c r="E1006" s="9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>
      <c r="A1007" s="1"/>
      <c r="B1007" s="1"/>
      <c r="C1007" s="1"/>
      <c r="D1007" s="9"/>
      <c r="E1007" s="9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</sheetData>
  <mergeCells count="22">
    <mergeCell ref="A5:D5"/>
    <mergeCell ref="A6:D6"/>
    <mergeCell ref="A8:D8"/>
    <mergeCell ref="A20:B20"/>
    <mergeCell ref="A21:B21"/>
    <mergeCell ref="A29:B29"/>
    <mergeCell ref="A30:B30"/>
    <mergeCell ref="A33:B33"/>
    <mergeCell ref="A34:B34"/>
    <mergeCell ref="A42:B42"/>
    <mergeCell ref="A43:B43"/>
    <mergeCell ref="A51:B51"/>
    <mergeCell ref="A52:B52"/>
    <mergeCell ref="A55:B55"/>
    <mergeCell ref="A114:C114"/>
    <mergeCell ref="A115:D115"/>
    <mergeCell ref="A56:B56"/>
    <mergeCell ref="A66:B66"/>
    <mergeCell ref="A67:B67"/>
    <mergeCell ref="A81:B81"/>
    <mergeCell ref="A83:B83"/>
    <mergeCell ref="A84:B84"/>
  </mergeCells>
  <pageMargins left="0.7" right="0.7" top="0.75" bottom="0.75" header="0" footer="0"/>
  <pageSetup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21.42578125" customWidth="1"/>
    <col min="3" max="3" width="50.85546875" customWidth="1"/>
    <col min="4" max="4" width="19.5703125" customWidth="1"/>
    <col min="5" max="26" width="9.140625" customWidth="1"/>
  </cols>
  <sheetData>
    <row r="1" spans="1:26" ht="19.5" customHeight="1">
      <c r="A1" s="2" t="s">
        <v>224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225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66" customHeight="1">
      <c r="A5" s="186" t="s">
        <v>226</v>
      </c>
      <c r="B5" s="177"/>
      <c r="C5" s="177"/>
      <c r="D5" s="17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81" t="s">
        <v>3</v>
      </c>
      <c r="B6" s="177"/>
      <c r="C6" s="177"/>
      <c r="D6" s="17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187" t="s">
        <v>227</v>
      </c>
      <c r="B7" s="177"/>
      <c r="C7" s="177"/>
      <c r="D7" s="17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4.25" customHeight="1">
      <c r="A8" s="188"/>
      <c r="B8" s="188"/>
      <c r="C8" s="188"/>
      <c r="D8" s="188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>
      <c r="A9" s="70" t="s">
        <v>5</v>
      </c>
      <c r="B9" s="11" t="s">
        <v>6</v>
      </c>
      <c r="C9" s="12" t="s">
        <v>7</v>
      </c>
      <c r="D9" s="13" t="s">
        <v>8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4.25" customHeight="1">
      <c r="A10" s="173" t="s">
        <v>10</v>
      </c>
      <c r="B10" s="172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>
      <c r="A11" s="72">
        <v>1</v>
      </c>
      <c r="B11" s="73" t="s">
        <v>228</v>
      </c>
      <c r="C11" s="20" t="s">
        <v>229</v>
      </c>
      <c r="D11" s="52">
        <v>13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4.25" customHeight="1">
      <c r="A12" s="72">
        <v>2</v>
      </c>
      <c r="B12" s="73" t="s">
        <v>15</v>
      </c>
      <c r="C12" s="20" t="s">
        <v>16</v>
      </c>
      <c r="D12" s="52">
        <v>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9.5" customHeight="1">
      <c r="A13" s="72">
        <v>3</v>
      </c>
      <c r="B13" s="73" t="s">
        <v>21</v>
      </c>
      <c r="C13" s="20" t="s">
        <v>22</v>
      </c>
      <c r="D13" s="52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71"/>
      <c r="B14" s="172"/>
      <c r="C14" s="23" t="s">
        <v>27</v>
      </c>
      <c r="D14" s="17">
        <f>SUM(D11:D13)</f>
        <v>20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73" t="s">
        <v>28</v>
      </c>
      <c r="B15" s="172"/>
      <c r="C15" s="16"/>
      <c r="D15" s="1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>
      <c r="A16" s="72">
        <v>4</v>
      </c>
      <c r="B16" s="74" t="s">
        <v>11</v>
      </c>
      <c r="C16" s="74" t="s">
        <v>12</v>
      </c>
      <c r="D16" s="17">
        <v>2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>
      <c r="A17" s="72">
        <v>5</v>
      </c>
      <c r="B17" s="74" t="s">
        <v>13</v>
      </c>
      <c r="C17" s="74" t="s">
        <v>14</v>
      </c>
      <c r="D17" s="17">
        <v>2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72">
        <v>6</v>
      </c>
      <c r="B18" s="74" t="s">
        <v>23</v>
      </c>
      <c r="C18" s="74" t="s">
        <v>24</v>
      </c>
      <c r="D18" s="17">
        <v>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72">
        <v>7</v>
      </c>
      <c r="B19" s="75" t="s">
        <v>25</v>
      </c>
      <c r="C19" s="22" t="s">
        <v>26</v>
      </c>
      <c r="D19" s="17">
        <v>3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>
      <c r="A20" s="72">
        <v>8</v>
      </c>
      <c r="B20" s="76" t="s">
        <v>17</v>
      </c>
      <c r="C20" s="22" t="s">
        <v>18</v>
      </c>
      <c r="D20" s="17">
        <v>2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9.5" customHeight="1">
      <c r="A21" s="72">
        <v>9</v>
      </c>
      <c r="B21" s="74" t="s">
        <v>33</v>
      </c>
      <c r="C21" s="74" t="s">
        <v>34</v>
      </c>
      <c r="D21" s="17">
        <v>4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9.5" customHeight="1">
      <c r="A22" s="72">
        <v>10</v>
      </c>
      <c r="B22" s="74" t="s">
        <v>19</v>
      </c>
      <c r="C22" s="74" t="s">
        <v>20</v>
      </c>
      <c r="D22" s="17">
        <v>2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72">
        <v>11</v>
      </c>
      <c r="B23" s="74" t="s">
        <v>53</v>
      </c>
      <c r="C23" s="74" t="s">
        <v>54</v>
      </c>
      <c r="D23" s="17">
        <v>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>
      <c r="A24" s="19">
        <v>12</v>
      </c>
      <c r="B24" s="19" t="s">
        <v>39</v>
      </c>
      <c r="C24" s="20" t="s">
        <v>40</v>
      </c>
      <c r="D24" s="25">
        <v>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73"/>
      <c r="B25" s="172"/>
      <c r="C25" s="23" t="s">
        <v>27</v>
      </c>
      <c r="D25" s="17">
        <f>SUM(D16:D24)</f>
        <v>19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>
      <c r="A26" s="173" t="s">
        <v>230</v>
      </c>
      <c r="B26" s="172"/>
      <c r="C26" s="16"/>
      <c r="D26" s="17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72">
        <v>13</v>
      </c>
      <c r="B27" s="74" t="s">
        <v>37</v>
      </c>
      <c r="C27" s="74" t="s">
        <v>38</v>
      </c>
      <c r="D27" s="17">
        <v>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>
      <c r="A28" s="72">
        <v>14</v>
      </c>
      <c r="B28" s="74" t="s">
        <v>44</v>
      </c>
      <c r="C28" s="74" t="s">
        <v>45</v>
      </c>
      <c r="D28" s="17">
        <v>3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>
      <c r="A29" s="72">
        <v>15</v>
      </c>
      <c r="B29" s="74" t="s">
        <v>46</v>
      </c>
      <c r="C29" s="74" t="s">
        <v>47</v>
      </c>
      <c r="D29" s="17">
        <v>2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>
      <c r="A30" s="173"/>
      <c r="B30" s="172"/>
      <c r="C30" s="23" t="s">
        <v>27</v>
      </c>
      <c r="D30" s="17">
        <f>SUM(D27:D29)</f>
        <v>8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9.5" customHeight="1">
      <c r="A31" s="173" t="s">
        <v>48</v>
      </c>
      <c r="B31" s="172"/>
      <c r="C31" s="16"/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72">
        <v>16</v>
      </c>
      <c r="B32" s="74" t="s">
        <v>41</v>
      </c>
      <c r="C32" s="74" t="s">
        <v>42</v>
      </c>
      <c r="D32" s="17">
        <v>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>
      <c r="A33" s="72">
        <v>17</v>
      </c>
      <c r="B33" s="74" t="s">
        <v>49</v>
      </c>
      <c r="C33" s="74" t="s">
        <v>50</v>
      </c>
      <c r="D33" s="17">
        <v>3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4.25" customHeight="1">
      <c r="A34" s="72">
        <v>18</v>
      </c>
      <c r="B34" s="74" t="s">
        <v>29</v>
      </c>
      <c r="C34" s="74" t="s">
        <v>30</v>
      </c>
      <c r="D34" s="17">
        <v>2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>
      <c r="A35" s="72">
        <v>19</v>
      </c>
      <c r="B35" s="74" t="s">
        <v>31</v>
      </c>
      <c r="C35" s="74" t="s">
        <v>32</v>
      </c>
      <c r="D35" s="17">
        <v>2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>
      <c r="A36" s="72">
        <v>20</v>
      </c>
      <c r="B36" s="74" t="s">
        <v>55</v>
      </c>
      <c r="C36" s="74" t="s">
        <v>56</v>
      </c>
      <c r="D36" s="17">
        <v>4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>
      <c r="A37" s="72">
        <v>21</v>
      </c>
      <c r="B37" s="74" t="s">
        <v>35</v>
      </c>
      <c r="C37" s="74" t="s">
        <v>36</v>
      </c>
      <c r="D37" s="17">
        <v>3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>
      <c r="A38" s="72">
        <v>22</v>
      </c>
      <c r="B38" s="74" t="s">
        <v>57</v>
      </c>
      <c r="C38" s="74" t="s">
        <v>58</v>
      </c>
      <c r="D38" s="17">
        <v>3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>
      <c r="A39" s="72">
        <v>23</v>
      </c>
      <c r="B39" s="42" t="s">
        <v>51</v>
      </c>
      <c r="C39" s="22" t="s">
        <v>231</v>
      </c>
      <c r="D39" s="24">
        <v>3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9.5" customHeight="1">
      <c r="A40" s="173"/>
      <c r="B40" s="172"/>
      <c r="C40" s="23" t="s">
        <v>27</v>
      </c>
      <c r="D40" s="24">
        <f>SUM(D32:D39)</f>
        <v>23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73" t="s">
        <v>64</v>
      </c>
      <c r="B41" s="172"/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>
      <c r="A42" s="72">
        <v>24</v>
      </c>
      <c r="B42" s="74" t="s">
        <v>71</v>
      </c>
      <c r="C42" s="74" t="s">
        <v>72</v>
      </c>
      <c r="D42" s="17">
        <v>4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4.25" customHeight="1">
      <c r="A43" s="72">
        <v>25</v>
      </c>
      <c r="B43" s="74" t="s">
        <v>65</v>
      </c>
      <c r="C43" s="74" t="s">
        <v>66</v>
      </c>
      <c r="D43" s="17">
        <v>3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4.25" customHeight="1">
      <c r="A44" s="72">
        <v>26</v>
      </c>
      <c r="B44" s="74" t="s">
        <v>232</v>
      </c>
      <c r="C44" s="74" t="s">
        <v>217</v>
      </c>
      <c r="D44" s="17">
        <v>4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72">
        <v>27</v>
      </c>
      <c r="B45" s="74" t="s">
        <v>69</v>
      </c>
      <c r="C45" s="74" t="s">
        <v>70</v>
      </c>
      <c r="D45" s="17">
        <v>3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4.25" customHeight="1">
      <c r="A46" s="72">
        <v>28</v>
      </c>
      <c r="B46" s="74" t="s">
        <v>107</v>
      </c>
      <c r="C46" s="74" t="s">
        <v>108</v>
      </c>
      <c r="D46" s="17">
        <v>3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72">
        <v>29</v>
      </c>
      <c r="B47" s="74" t="s">
        <v>163</v>
      </c>
      <c r="C47" s="74" t="s">
        <v>233</v>
      </c>
      <c r="D47" s="17">
        <v>3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72">
        <v>30</v>
      </c>
      <c r="B48" s="74" t="s">
        <v>59</v>
      </c>
      <c r="C48" s="74" t="s">
        <v>60</v>
      </c>
      <c r="D48" s="17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9.5" customHeight="1">
      <c r="A49" s="173"/>
      <c r="B49" s="172"/>
      <c r="C49" s="23" t="s">
        <v>27</v>
      </c>
      <c r="D49" s="24">
        <f>SUM(D42:D48)</f>
        <v>22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73" t="s">
        <v>230</v>
      </c>
      <c r="B50" s="172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72">
        <v>31</v>
      </c>
      <c r="B51" s="77" t="s">
        <v>79</v>
      </c>
      <c r="C51" s="78" t="s">
        <v>80</v>
      </c>
      <c r="D51" s="79">
        <v>2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4.25" customHeight="1">
      <c r="A52" s="72">
        <v>32</v>
      </c>
      <c r="B52" s="81"/>
      <c r="C52" s="74" t="s">
        <v>81</v>
      </c>
      <c r="D52" s="17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9.5" customHeight="1">
      <c r="A53" s="173"/>
      <c r="B53" s="172"/>
      <c r="C53" s="23" t="s">
        <v>27</v>
      </c>
      <c r="D53" s="17">
        <f>SUM(D51:D52)</f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73" t="s">
        <v>82</v>
      </c>
      <c r="B54" s="172"/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>
      <c r="A55" s="82">
        <v>33</v>
      </c>
      <c r="B55" s="74" t="s">
        <v>160</v>
      </c>
      <c r="C55" s="74" t="s">
        <v>161</v>
      </c>
      <c r="D55" s="17">
        <v>3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72">
        <v>34</v>
      </c>
      <c r="B56" s="76" t="s">
        <v>98</v>
      </c>
      <c r="C56" s="74" t="s">
        <v>99</v>
      </c>
      <c r="D56" s="17">
        <v>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72">
        <v>35</v>
      </c>
      <c r="B57" s="74" t="s">
        <v>234</v>
      </c>
      <c r="C57" s="74" t="s">
        <v>235</v>
      </c>
      <c r="D57" s="17">
        <v>3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72">
        <v>36</v>
      </c>
      <c r="B58" s="74" t="s">
        <v>87</v>
      </c>
      <c r="C58" s="74" t="s">
        <v>88</v>
      </c>
      <c r="D58" s="17">
        <v>3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72">
        <v>37</v>
      </c>
      <c r="B59" s="74" t="s">
        <v>236</v>
      </c>
      <c r="C59" s="74" t="s">
        <v>237</v>
      </c>
      <c r="D59" s="17">
        <v>3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72">
        <v>38</v>
      </c>
      <c r="B60" s="74" t="s">
        <v>92</v>
      </c>
      <c r="C60" s="74" t="s">
        <v>93</v>
      </c>
      <c r="D60" s="17">
        <v>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72"/>
      <c r="B61" s="56" t="s">
        <v>96</v>
      </c>
      <c r="C61" s="36" t="s">
        <v>97</v>
      </c>
      <c r="D61" s="24">
        <v>3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4.25" customHeight="1">
      <c r="A62" s="72">
        <v>39</v>
      </c>
      <c r="B62" s="74" t="s">
        <v>238</v>
      </c>
      <c r="C62" s="74" t="s">
        <v>239</v>
      </c>
      <c r="D62" s="17">
        <v>3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72">
        <v>40</v>
      </c>
      <c r="B63" s="37" t="s">
        <v>240</v>
      </c>
      <c r="C63" s="37" t="s">
        <v>241</v>
      </c>
      <c r="D63" s="17">
        <v>3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72">
        <v>41</v>
      </c>
      <c r="B64" s="74" t="s">
        <v>242</v>
      </c>
      <c r="C64" s="74" t="s">
        <v>243</v>
      </c>
      <c r="D64" s="17">
        <v>3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ht="14.25" customHeight="1">
      <c r="A65" s="72">
        <v>42</v>
      </c>
      <c r="B65" s="74" t="s">
        <v>100</v>
      </c>
      <c r="C65" s="74" t="s">
        <v>101</v>
      </c>
      <c r="D65" s="17">
        <v>3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9.5" customHeight="1">
      <c r="A66" s="173"/>
      <c r="B66" s="172"/>
      <c r="C66" s="23" t="s">
        <v>27</v>
      </c>
      <c r="D66" s="17">
        <f>SUM(D55:D61)</f>
        <v>21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73" t="s">
        <v>102</v>
      </c>
      <c r="B67" s="172"/>
      <c r="C67" s="16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>
      <c r="A68" s="72">
        <v>43</v>
      </c>
      <c r="B68" s="74" t="s">
        <v>244</v>
      </c>
      <c r="C68" s="74" t="s">
        <v>245</v>
      </c>
      <c r="D68" s="17">
        <v>3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72">
        <v>44</v>
      </c>
      <c r="B69" s="74" t="s">
        <v>103</v>
      </c>
      <c r="C69" s="74" t="s">
        <v>104</v>
      </c>
      <c r="D69" s="17">
        <v>2</v>
      </c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72">
        <v>45</v>
      </c>
      <c r="B70" s="74" t="s">
        <v>109</v>
      </c>
      <c r="C70" s="74" t="s">
        <v>246</v>
      </c>
      <c r="D70" s="17">
        <v>3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72">
        <v>46</v>
      </c>
      <c r="B71" s="74" t="s">
        <v>247</v>
      </c>
      <c r="C71" s="74" t="s">
        <v>248</v>
      </c>
      <c r="D71" s="17">
        <v>4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72">
        <v>47</v>
      </c>
      <c r="B72" s="74" t="s">
        <v>73</v>
      </c>
      <c r="C72" s="74" t="s">
        <v>74</v>
      </c>
      <c r="D72" s="17">
        <v>3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72">
        <v>48</v>
      </c>
      <c r="B73" s="74" t="s">
        <v>105</v>
      </c>
      <c r="C73" s="74" t="s">
        <v>106</v>
      </c>
      <c r="D73" s="17">
        <v>3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72">
        <v>49</v>
      </c>
      <c r="B74" s="74" t="s">
        <v>75</v>
      </c>
      <c r="C74" s="74" t="s">
        <v>76</v>
      </c>
      <c r="D74" s="17">
        <v>2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72">
        <v>50</v>
      </c>
      <c r="B75" s="74" t="s">
        <v>77</v>
      </c>
      <c r="C75" s="74" t="s">
        <v>78</v>
      </c>
      <c r="D75" s="17">
        <v>2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9.5" customHeight="1">
      <c r="A76" s="173"/>
      <c r="B76" s="172"/>
      <c r="C76" s="23" t="s">
        <v>27</v>
      </c>
      <c r="D76" s="17">
        <f>SUM(D68:D75)</f>
        <v>22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73" t="s">
        <v>230</v>
      </c>
      <c r="B77" s="172"/>
      <c r="C77" s="16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>
      <c r="A78" s="72">
        <v>51</v>
      </c>
      <c r="B78" s="74" t="s">
        <v>117</v>
      </c>
      <c r="C78" s="78" t="s">
        <v>118</v>
      </c>
      <c r="D78" s="17">
        <v>3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9.5" customHeight="1">
      <c r="A79" s="173"/>
      <c r="B79" s="172"/>
      <c r="C79" s="23" t="s">
        <v>27</v>
      </c>
      <c r="D79" s="17">
        <f>SUM(D78)</f>
        <v>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73" t="s">
        <v>119</v>
      </c>
      <c r="B80" s="172"/>
      <c r="C80" s="16"/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>
      <c r="A81" s="72">
        <v>52</v>
      </c>
      <c r="B81" s="74" t="s">
        <v>249</v>
      </c>
      <c r="C81" s="74" t="s">
        <v>250</v>
      </c>
      <c r="D81" s="17">
        <v>3</v>
      </c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72">
        <v>53</v>
      </c>
      <c r="B82" s="74" t="s">
        <v>122</v>
      </c>
      <c r="C82" s="74" t="s">
        <v>123</v>
      </c>
      <c r="D82" s="17">
        <v>3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72">
        <v>54</v>
      </c>
      <c r="B83" s="74" t="s">
        <v>124</v>
      </c>
      <c r="C83" s="74" t="s">
        <v>251</v>
      </c>
      <c r="D83" s="17">
        <v>3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72">
        <v>55</v>
      </c>
      <c r="B84" s="74" t="s">
        <v>115</v>
      </c>
      <c r="C84" s="74" t="s">
        <v>116</v>
      </c>
      <c r="D84" s="17">
        <v>3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>
      <c r="A85" s="72">
        <v>56</v>
      </c>
      <c r="B85" s="74" t="s">
        <v>252</v>
      </c>
      <c r="C85" s="74" t="s">
        <v>253</v>
      </c>
      <c r="D85" s="17">
        <v>3</v>
      </c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>
      <c r="A86" s="72"/>
      <c r="B86" s="85" t="s">
        <v>96</v>
      </c>
      <c r="C86" s="40" t="s">
        <v>130</v>
      </c>
      <c r="D86" s="41">
        <v>3</v>
      </c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>
      <c r="A87" s="82">
        <v>57</v>
      </c>
      <c r="B87" s="74" t="s">
        <v>131</v>
      </c>
      <c r="C87" s="74" t="s">
        <v>132</v>
      </c>
      <c r="D87" s="17">
        <v>3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>
      <c r="A88" s="72">
        <v>58</v>
      </c>
      <c r="B88" s="74" t="s">
        <v>128</v>
      </c>
      <c r="C88" s="74" t="s">
        <v>254</v>
      </c>
      <c r="D88" s="17">
        <v>3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>
      <c r="A89" s="72">
        <v>59</v>
      </c>
      <c r="B89" s="74" t="s">
        <v>133</v>
      </c>
      <c r="C89" s="74" t="s">
        <v>134</v>
      </c>
      <c r="D89" s="17">
        <v>3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>
      <c r="A90" s="72">
        <v>60</v>
      </c>
      <c r="B90" s="74" t="s">
        <v>255</v>
      </c>
      <c r="C90" s="74" t="s">
        <v>256</v>
      </c>
      <c r="D90" s="17">
        <v>3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>
      <c r="A91" s="72">
        <v>61</v>
      </c>
      <c r="B91" s="74" t="s">
        <v>113</v>
      </c>
      <c r="C91" s="74" t="s">
        <v>114</v>
      </c>
      <c r="D91" s="17">
        <v>3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>
      <c r="A92" s="72">
        <v>62</v>
      </c>
      <c r="B92" s="74" t="s">
        <v>149</v>
      </c>
      <c r="C92" s="74" t="s">
        <v>150</v>
      </c>
      <c r="D92" s="17">
        <v>3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>
      <c r="A93" s="72">
        <v>63</v>
      </c>
      <c r="B93" s="74" t="s">
        <v>135</v>
      </c>
      <c r="C93" s="74" t="s">
        <v>136</v>
      </c>
      <c r="D93" s="17">
        <v>3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>
      <c r="A94" s="72">
        <v>64</v>
      </c>
      <c r="B94" s="74" t="s">
        <v>137</v>
      </c>
      <c r="C94" s="74" t="s">
        <v>138</v>
      </c>
      <c r="D94" s="17">
        <v>3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>
      <c r="A95" s="72">
        <v>65</v>
      </c>
      <c r="B95" s="74" t="s">
        <v>139</v>
      </c>
      <c r="C95" s="74" t="s">
        <v>140</v>
      </c>
      <c r="D95" s="17">
        <v>3</v>
      </c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72">
        <v>66</v>
      </c>
      <c r="B96" s="74" t="s">
        <v>141</v>
      </c>
      <c r="C96" s="74" t="s">
        <v>142</v>
      </c>
      <c r="D96" s="17">
        <v>3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72">
        <v>67</v>
      </c>
      <c r="B97" s="74" t="s">
        <v>143</v>
      </c>
      <c r="C97" s="74" t="s">
        <v>144</v>
      </c>
      <c r="D97" s="17">
        <v>3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72">
        <v>68</v>
      </c>
      <c r="B98" s="42" t="s">
        <v>145</v>
      </c>
      <c r="C98" s="19" t="s">
        <v>146</v>
      </c>
      <c r="D98" s="17">
        <v>3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4.25" customHeight="1">
      <c r="A99" s="72">
        <v>69</v>
      </c>
      <c r="B99" s="86" t="s">
        <v>147</v>
      </c>
      <c r="C99" s="87" t="s">
        <v>148</v>
      </c>
      <c r="D99" s="17">
        <v>3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4.25" customHeight="1">
      <c r="A100" s="72">
        <v>70</v>
      </c>
      <c r="B100" s="85" t="s">
        <v>96</v>
      </c>
      <c r="C100" s="40" t="s">
        <v>257</v>
      </c>
      <c r="D100" s="41">
        <v>3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9.5" customHeight="1">
      <c r="A101" s="72"/>
      <c r="B101" s="88"/>
      <c r="C101" s="23" t="s">
        <v>27</v>
      </c>
      <c r="D101" s="17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73" t="s">
        <v>155</v>
      </c>
      <c r="B102" s="172"/>
      <c r="C102" s="16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>
      <c r="A103" s="72">
        <v>71</v>
      </c>
      <c r="B103" s="74" t="s">
        <v>258</v>
      </c>
      <c r="C103" s="74" t="s">
        <v>157</v>
      </c>
      <c r="D103" s="17">
        <v>10</v>
      </c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9.5" customHeight="1">
      <c r="A104" s="173"/>
      <c r="B104" s="172"/>
      <c r="C104" s="23" t="s">
        <v>27</v>
      </c>
      <c r="D104" s="17">
        <f>SUM(D103)</f>
        <v>10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2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" customHeight="1">
      <c r="A106" s="185" t="s">
        <v>259</v>
      </c>
      <c r="B106" s="177"/>
      <c r="C106" s="177"/>
      <c r="D106" s="17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" customHeight="1">
      <c r="A107" s="177"/>
      <c r="B107" s="177"/>
      <c r="C107" s="177"/>
      <c r="D107" s="177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>
      <c r="B108" s="89" t="s">
        <v>260</v>
      </c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>
      <c r="A109" s="10" t="s">
        <v>5</v>
      </c>
      <c r="B109" s="12" t="s">
        <v>6</v>
      </c>
      <c r="C109" s="12" t="s">
        <v>7</v>
      </c>
      <c r="D109" s="12" t="s">
        <v>8</v>
      </c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>
      <c r="A110" s="90">
        <v>1</v>
      </c>
      <c r="B110" s="91" t="s">
        <v>165</v>
      </c>
      <c r="C110" s="91" t="s">
        <v>166</v>
      </c>
      <c r="D110" s="66">
        <v>3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>
      <c r="A111" s="90">
        <v>2</v>
      </c>
      <c r="B111" s="90" t="s">
        <v>167</v>
      </c>
      <c r="C111" s="90" t="s">
        <v>168</v>
      </c>
      <c r="D111" s="66">
        <v>3</v>
      </c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>
      <c r="A112" s="90">
        <v>3</v>
      </c>
      <c r="B112" s="90" t="s">
        <v>169</v>
      </c>
      <c r="C112" s="90" t="s">
        <v>170</v>
      </c>
      <c r="D112" s="66">
        <v>3</v>
      </c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>
      <c r="A113" s="90">
        <v>4</v>
      </c>
      <c r="B113" s="90" t="s">
        <v>171</v>
      </c>
      <c r="C113" s="90" t="s">
        <v>172</v>
      </c>
      <c r="D113" s="66">
        <v>3</v>
      </c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>
      <c r="A114" s="90">
        <v>5</v>
      </c>
      <c r="B114" s="90" t="s">
        <v>173</v>
      </c>
      <c r="C114" s="90" t="s">
        <v>174</v>
      </c>
      <c r="D114" s="66">
        <v>3</v>
      </c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>
      <c r="A115" s="90">
        <v>6</v>
      </c>
      <c r="B115" s="90" t="s">
        <v>175</v>
      </c>
      <c r="C115" s="90" t="s">
        <v>176</v>
      </c>
      <c r="D115" s="66">
        <v>3</v>
      </c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>
      <c r="A116" s="90">
        <v>7</v>
      </c>
      <c r="B116" s="90" t="s">
        <v>261</v>
      </c>
      <c r="C116" s="90" t="s">
        <v>262</v>
      </c>
      <c r="D116" s="66">
        <v>3</v>
      </c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>
      <c r="A117" s="90">
        <v>8</v>
      </c>
      <c r="B117" s="90" t="s">
        <v>177</v>
      </c>
      <c r="C117" s="91" t="s">
        <v>178</v>
      </c>
      <c r="D117" s="66">
        <v>3</v>
      </c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90">
        <v>9</v>
      </c>
      <c r="B118" s="90" t="s">
        <v>263</v>
      </c>
      <c r="C118" s="90" t="s">
        <v>231</v>
      </c>
      <c r="D118" s="66">
        <v>3</v>
      </c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90">
        <v>10</v>
      </c>
      <c r="B119" s="90" t="s">
        <v>179</v>
      </c>
      <c r="C119" s="90" t="s">
        <v>180</v>
      </c>
      <c r="D119" s="66">
        <v>3</v>
      </c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>
      <c r="A120" s="90">
        <v>11</v>
      </c>
      <c r="B120" s="90" t="s">
        <v>181</v>
      </c>
      <c r="C120" s="90" t="s">
        <v>182</v>
      </c>
      <c r="D120" s="66">
        <v>3</v>
      </c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90">
        <v>12</v>
      </c>
      <c r="B121" s="90" t="s">
        <v>183</v>
      </c>
      <c r="C121" s="90" t="s">
        <v>184</v>
      </c>
      <c r="D121" s="66">
        <v>3</v>
      </c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90">
        <v>13</v>
      </c>
      <c r="B122" s="90" t="s">
        <v>185</v>
      </c>
      <c r="C122" s="90" t="s">
        <v>186</v>
      </c>
      <c r="D122" s="66">
        <v>3</v>
      </c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90">
        <v>14</v>
      </c>
      <c r="B123" s="90" t="s">
        <v>264</v>
      </c>
      <c r="C123" s="90" t="s">
        <v>265</v>
      </c>
      <c r="D123" s="66">
        <v>3</v>
      </c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90">
        <v>15</v>
      </c>
      <c r="B124" s="90" t="s">
        <v>266</v>
      </c>
      <c r="C124" s="90" t="s">
        <v>267</v>
      </c>
      <c r="D124" s="66">
        <v>3</v>
      </c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90">
        <v>16</v>
      </c>
      <c r="B125" s="90" t="s">
        <v>187</v>
      </c>
      <c r="C125" s="90" t="s">
        <v>188</v>
      </c>
      <c r="D125" s="66">
        <v>3</v>
      </c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>
      <c r="A126" s="90">
        <v>17</v>
      </c>
      <c r="B126" s="90" t="s">
        <v>189</v>
      </c>
      <c r="C126" s="90" t="s">
        <v>190</v>
      </c>
      <c r="D126" s="66">
        <v>3</v>
      </c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>
      <c r="A127" s="90">
        <v>18</v>
      </c>
      <c r="B127" s="90" t="s">
        <v>191</v>
      </c>
      <c r="C127" s="90" t="s">
        <v>192</v>
      </c>
      <c r="D127" s="66">
        <v>3</v>
      </c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90">
        <v>19</v>
      </c>
      <c r="B128" s="90" t="s">
        <v>268</v>
      </c>
      <c r="C128" s="90" t="s">
        <v>269</v>
      </c>
      <c r="D128" s="66">
        <v>3</v>
      </c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90">
        <v>20</v>
      </c>
      <c r="B129" s="90" t="s">
        <v>193</v>
      </c>
      <c r="C129" s="90" t="s">
        <v>194</v>
      </c>
      <c r="D129" s="66">
        <v>3</v>
      </c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90">
        <v>21</v>
      </c>
      <c r="B130" s="90" t="s">
        <v>195</v>
      </c>
      <c r="C130" s="90" t="s">
        <v>196</v>
      </c>
      <c r="D130" s="66">
        <v>3</v>
      </c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90">
        <v>22</v>
      </c>
      <c r="B131" s="90" t="s">
        <v>197</v>
      </c>
      <c r="C131" s="90" t="s">
        <v>198</v>
      </c>
      <c r="D131" s="66">
        <v>3</v>
      </c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90">
        <v>23</v>
      </c>
      <c r="B132" s="90" t="s">
        <v>199</v>
      </c>
      <c r="C132" s="90" t="s">
        <v>200</v>
      </c>
      <c r="D132" s="66">
        <v>3</v>
      </c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90">
        <v>24</v>
      </c>
      <c r="B133" s="90" t="s">
        <v>201</v>
      </c>
      <c r="C133" s="90" t="s">
        <v>202</v>
      </c>
      <c r="D133" s="66">
        <v>3</v>
      </c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90">
        <v>25</v>
      </c>
      <c r="B134" s="90" t="s">
        <v>270</v>
      </c>
      <c r="C134" s="90" t="s">
        <v>271</v>
      </c>
      <c r="D134" s="66">
        <v>3</v>
      </c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>
      <c r="A135" s="90">
        <v>26</v>
      </c>
      <c r="B135" s="90" t="s">
        <v>203</v>
      </c>
      <c r="C135" s="90" t="s">
        <v>204</v>
      </c>
      <c r="D135" s="66">
        <v>3</v>
      </c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90">
        <v>27</v>
      </c>
      <c r="B136" s="90" t="s">
        <v>205</v>
      </c>
      <c r="C136" s="90" t="s">
        <v>206</v>
      </c>
      <c r="D136" s="66">
        <v>3</v>
      </c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90">
        <v>28</v>
      </c>
      <c r="B137" s="90" t="s">
        <v>207</v>
      </c>
      <c r="C137" s="90" t="s">
        <v>208</v>
      </c>
      <c r="D137" s="66">
        <v>3</v>
      </c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90">
        <v>29</v>
      </c>
      <c r="B138" s="90" t="s">
        <v>209</v>
      </c>
      <c r="C138" s="90" t="s">
        <v>210</v>
      </c>
      <c r="D138" s="66">
        <v>3</v>
      </c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>
      <c r="A139" s="90">
        <v>30</v>
      </c>
      <c r="B139" s="90" t="s">
        <v>272</v>
      </c>
      <c r="C139" s="90" t="s">
        <v>273</v>
      </c>
      <c r="D139" s="66">
        <v>3</v>
      </c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>
      <c r="A140" s="90">
        <v>31</v>
      </c>
      <c r="B140" s="90" t="s">
        <v>211</v>
      </c>
      <c r="C140" s="90" t="s">
        <v>212</v>
      </c>
      <c r="D140" s="66">
        <v>3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>
      <c r="A141" s="90">
        <v>32</v>
      </c>
      <c r="B141" s="90" t="s">
        <v>213</v>
      </c>
      <c r="C141" s="90" t="s">
        <v>214</v>
      </c>
      <c r="D141" s="66">
        <v>3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>
      <c r="A142" s="90">
        <v>33</v>
      </c>
      <c r="B142" s="90" t="s">
        <v>274</v>
      </c>
      <c r="C142" s="90" t="s">
        <v>275</v>
      </c>
      <c r="D142" s="66">
        <v>3</v>
      </c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>
      <c r="A143" s="90">
        <v>34</v>
      </c>
      <c r="B143" s="90" t="s">
        <v>215</v>
      </c>
      <c r="C143" s="90" t="s">
        <v>216</v>
      </c>
      <c r="D143" s="66">
        <v>3</v>
      </c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>
      <c r="A144" s="82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>
      <c r="A145" s="82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82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82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82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82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82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82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82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82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82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82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82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82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82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82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82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82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82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82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82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82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82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82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82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82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82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82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82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82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82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82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82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82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82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82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82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82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82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82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82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82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82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82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82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82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82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82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82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82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82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82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82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82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82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82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82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82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82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82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82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82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82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82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82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82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82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82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82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82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82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82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82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82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82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82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82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82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82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82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>
      <c r="A224" s="82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>
      <c r="A225" s="82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>
      <c r="A226" s="82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>
      <c r="A227" s="82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>
      <c r="A228" s="82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>
      <c r="A229" s="82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>
      <c r="A230" s="82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>
      <c r="A231" s="82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>
      <c r="A232" s="82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>
      <c r="A233" s="82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>
      <c r="A234" s="82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>
      <c r="A235" s="82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>
      <c r="A236" s="82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>
      <c r="A237" s="82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>
      <c r="A238" s="82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>
      <c r="A239" s="82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>
      <c r="A240" s="82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>
      <c r="A241" s="82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>
      <c r="A242" s="82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>
      <c r="A243" s="82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>
      <c r="A244" s="82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>
      <c r="A245" s="82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>
      <c r="A246" s="82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>
      <c r="A247" s="82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>
      <c r="A248" s="82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>
      <c r="A249" s="82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>
      <c r="A250" s="82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>
      <c r="A251" s="82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>
      <c r="A252" s="82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>
      <c r="A253" s="82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>
      <c r="A254" s="82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>
      <c r="A255" s="82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>
      <c r="A256" s="82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>
      <c r="A257" s="82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>
      <c r="A258" s="82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>
      <c r="A259" s="82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>
      <c r="A260" s="82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>
      <c r="A261" s="82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>
      <c r="A262" s="82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>
      <c r="A263" s="82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>
      <c r="A264" s="82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>
      <c r="A265" s="82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>
      <c r="A266" s="82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>
      <c r="A267" s="82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>
      <c r="A268" s="82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>
      <c r="A269" s="82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>
      <c r="A270" s="82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>
      <c r="A271" s="82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>
      <c r="A272" s="82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>
      <c r="A273" s="82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>
      <c r="A274" s="82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>
      <c r="A275" s="82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>
      <c r="A276" s="82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>
      <c r="A277" s="82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>
      <c r="A278" s="82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>
      <c r="A279" s="82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>
      <c r="A280" s="82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>
      <c r="A281" s="82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>
      <c r="A282" s="82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>
      <c r="A283" s="82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>
      <c r="A284" s="82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>
      <c r="A285" s="82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>
      <c r="A286" s="82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>
      <c r="A287" s="82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>
      <c r="A288" s="82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>
      <c r="A289" s="82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>
      <c r="A290" s="82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>
      <c r="A291" s="82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>
      <c r="A292" s="82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>
      <c r="A293" s="82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>
      <c r="A294" s="82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>
      <c r="A295" s="82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>
      <c r="A296" s="82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>
      <c r="A297" s="82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>
      <c r="A298" s="82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>
      <c r="A299" s="82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>
      <c r="A300" s="82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>
      <c r="A301" s="82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>
      <c r="A302" s="82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>
      <c r="A303" s="82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>
      <c r="A304" s="82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>
      <c r="A305" s="82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>
      <c r="A306" s="82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>
      <c r="A307" s="82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>
      <c r="A308" s="82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>
      <c r="A309" s="82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>
      <c r="A310" s="82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>
      <c r="A311" s="82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>
      <c r="A312" s="82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>
      <c r="A313" s="82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>
      <c r="A314" s="82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>
      <c r="A315" s="82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>
      <c r="A316" s="82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>
      <c r="A317" s="82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>
      <c r="A318" s="82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>
      <c r="A319" s="82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>
      <c r="A320" s="82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>
      <c r="A321" s="82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>
      <c r="A322" s="82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>
      <c r="A323" s="82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>
      <c r="A324" s="82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>
      <c r="A325" s="82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>
      <c r="A326" s="82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>
      <c r="A327" s="82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>
      <c r="A328" s="82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>
      <c r="A329" s="82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>
      <c r="A330" s="82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>
      <c r="A331" s="82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>
      <c r="A332" s="82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>
      <c r="A333" s="82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>
      <c r="A334" s="82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>
      <c r="A335" s="82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>
      <c r="A336" s="82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>
      <c r="A337" s="82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>
      <c r="A338" s="82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>
      <c r="A339" s="82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>
      <c r="A340" s="82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>
      <c r="A341" s="82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>
      <c r="A342" s="82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>
      <c r="A343" s="82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>
      <c r="A344" s="82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>
      <c r="A345" s="82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>
      <c r="A346" s="82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>
      <c r="A347" s="82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>
      <c r="A348" s="82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>
      <c r="A349" s="82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>
      <c r="A350" s="82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>
      <c r="A351" s="82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>
      <c r="A352" s="82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>
      <c r="A353" s="82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>
      <c r="A354" s="82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>
      <c r="A355" s="82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>
      <c r="A356" s="82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>
      <c r="A357" s="82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>
      <c r="A358" s="82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>
      <c r="A359" s="82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>
      <c r="A360" s="82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>
      <c r="A361" s="82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>
      <c r="A362" s="82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>
      <c r="A363" s="82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>
      <c r="A364" s="82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>
      <c r="A365" s="82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>
      <c r="A366" s="82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>
      <c r="A367" s="82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>
      <c r="A368" s="82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>
      <c r="A369" s="82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>
      <c r="A370" s="82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>
      <c r="A371" s="82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>
      <c r="A372" s="82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>
      <c r="A373" s="82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>
      <c r="A374" s="82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>
      <c r="A375" s="82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>
      <c r="A376" s="82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>
      <c r="A377" s="82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>
      <c r="A378" s="82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>
      <c r="A379" s="82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>
      <c r="A380" s="82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>
      <c r="A381" s="82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>
      <c r="A382" s="82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>
      <c r="A383" s="82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>
      <c r="A384" s="82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>
      <c r="A385" s="82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>
      <c r="A386" s="82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>
      <c r="A387" s="82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>
      <c r="A388" s="82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>
      <c r="A389" s="82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>
      <c r="A390" s="82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>
      <c r="A391" s="82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>
      <c r="A392" s="82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>
      <c r="A393" s="82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>
      <c r="A394" s="82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>
      <c r="A395" s="82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>
      <c r="A396" s="82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>
      <c r="A397" s="82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>
      <c r="A398" s="82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>
      <c r="A399" s="82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>
      <c r="A400" s="82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>
      <c r="A401" s="82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>
      <c r="A402" s="82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>
      <c r="A403" s="82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>
      <c r="A404" s="82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>
      <c r="A405" s="82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>
      <c r="A406" s="82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>
      <c r="A407" s="82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>
      <c r="A408" s="82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>
      <c r="A409" s="82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>
      <c r="A410" s="82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>
      <c r="A411" s="82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>
      <c r="A412" s="82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>
      <c r="A413" s="82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>
      <c r="A414" s="82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>
      <c r="A415" s="82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>
      <c r="A416" s="82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>
      <c r="A417" s="82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>
      <c r="A418" s="82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>
      <c r="A419" s="82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>
      <c r="A420" s="82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>
      <c r="A421" s="82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>
      <c r="A422" s="82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>
      <c r="A423" s="82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>
      <c r="A424" s="82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>
      <c r="A425" s="82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>
      <c r="A426" s="82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>
      <c r="A427" s="82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>
      <c r="A428" s="82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>
      <c r="A429" s="82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>
      <c r="A430" s="82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>
      <c r="A431" s="82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>
      <c r="A432" s="82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>
      <c r="A433" s="82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>
      <c r="A434" s="82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>
      <c r="A435" s="82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>
      <c r="A436" s="82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>
      <c r="A437" s="82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>
      <c r="A438" s="82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>
      <c r="A439" s="82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>
      <c r="A440" s="82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>
      <c r="A441" s="82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>
      <c r="A442" s="82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>
      <c r="A443" s="82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>
      <c r="A444" s="82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>
      <c r="A445" s="82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>
      <c r="A446" s="82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>
      <c r="A447" s="82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>
      <c r="A448" s="82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>
      <c r="A449" s="82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>
      <c r="A450" s="82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>
      <c r="A451" s="82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>
      <c r="A452" s="82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>
      <c r="A453" s="82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>
      <c r="A454" s="82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>
      <c r="A455" s="82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>
      <c r="A456" s="82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>
      <c r="A457" s="82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>
      <c r="A458" s="82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>
      <c r="A459" s="82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>
      <c r="A460" s="82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>
      <c r="A461" s="82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>
      <c r="A462" s="82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>
      <c r="A463" s="82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>
      <c r="A464" s="82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>
      <c r="A465" s="82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>
      <c r="A466" s="82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>
      <c r="A467" s="82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>
      <c r="A468" s="82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>
      <c r="A469" s="82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>
      <c r="A470" s="82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>
      <c r="A471" s="82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>
      <c r="A472" s="82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>
      <c r="A473" s="82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>
      <c r="A474" s="82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>
      <c r="A475" s="82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>
      <c r="A476" s="82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>
      <c r="A477" s="82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>
      <c r="A478" s="82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>
      <c r="A479" s="82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>
      <c r="A480" s="82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>
      <c r="A481" s="82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>
      <c r="A482" s="82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>
      <c r="A483" s="82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>
      <c r="A484" s="82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>
      <c r="A485" s="82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>
      <c r="A486" s="82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>
      <c r="A487" s="82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>
      <c r="A488" s="82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>
      <c r="A489" s="82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>
      <c r="A490" s="82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>
      <c r="A491" s="82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>
      <c r="A492" s="82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>
      <c r="A493" s="82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>
      <c r="A494" s="82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>
      <c r="A495" s="82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>
      <c r="A496" s="82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>
      <c r="A497" s="82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>
      <c r="A498" s="82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>
      <c r="A499" s="82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>
      <c r="A500" s="82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>
      <c r="A501" s="82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>
      <c r="A502" s="82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>
      <c r="A503" s="82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>
      <c r="A504" s="82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>
      <c r="A505" s="82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>
      <c r="A506" s="82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>
      <c r="A507" s="82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>
      <c r="A508" s="82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>
      <c r="A509" s="82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>
      <c r="A510" s="82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>
      <c r="A511" s="82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82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>
      <c r="A513" s="82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>
      <c r="A514" s="82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>
      <c r="A515" s="82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>
      <c r="A516" s="82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>
      <c r="A517" s="82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>
      <c r="A518" s="82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>
      <c r="A519" s="82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>
      <c r="A520" s="82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>
      <c r="A521" s="82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>
      <c r="A522" s="82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>
      <c r="A523" s="82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>
      <c r="A524" s="82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>
      <c r="A525" s="82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>
      <c r="A526" s="82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>
      <c r="A527" s="82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>
      <c r="A528" s="82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>
      <c r="A529" s="82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>
      <c r="A530" s="82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>
      <c r="A531" s="82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>
      <c r="A532" s="82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>
      <c r="A533" s="82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>
      <c r="A534" s="82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>
      <c r="A535" s="82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>
      <c r="A536" s="82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>
      <c r="A537" s="82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>
      <c r="A538" s="82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>
      <c r="A539" s="82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>
      <c r="A540" s="82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>
      <c r="A541" s="82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>
      <c r="A542" s="82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>
      <c r="A543" s="82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>
      <c r="A544" s="82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>
      <c r="A545" s="82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>
      <c r="A546" s="82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>
      <c r="A547" s="82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>
      <c r="A548" s="82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>
      <c r="A549" s="82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>
      <c r="A550" s="82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>
      <c r="A551" s="82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>
      <c r="A552" s="82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>
      <c r="A553" s="82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>
      <c r="A554" s="82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>
      <c r="A555" s="82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>
      <c r="A556" s="82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>
      <c r="A557" s="82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>
      <c r="A558" s="82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>
      <c r="A559" s="82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>
      <c r="A560" s="82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>
      <c r="A561" s="82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>
      <c r="A562" s="82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>
      <c r="A563" s="82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>
      <c r="A564" s="82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>
      <c r="A565" s="82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>
      <c r="A566" s="82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>
      <c r="A567" s="82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>
      <c r="A568" s="82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>
      <c r="A569" s="82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>
      <c r="A570" s="82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>
      <c r="A571" s="82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>
      <c r="A572" s="82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>
      <c r="A573" s="82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>
      <c r="A574" s="82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>
      <c r="A575" s="82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>
      <c r="A576" s="82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>
      <c r="A577" s="82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>
      <c r="A578" s="82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>
      <c r="A579" s="82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>
      <c r="A580" s="82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>
      <c r="A581" s="82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>
      <c r="A582" s="82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>
      <c r="A583" s="82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>
      <c r="A584" s="82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>
      <c r="A585" s="82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>
      <c r="A586" s="82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>
      <c r="A587" s="82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>
      <c r="A588" s="82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>
      <c r="A589" s="82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>
      <c r="A590" s="82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>
      <c r="A591" s="82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>
      <c r="A592" s="82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>
      <c r="A593" s="82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>
      <c r="A594" s="82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>
      <c r="A595" s="82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>
      <c r="A596" s="82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>
      <c r="A597" s="82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>
      <c r="A598" s="82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>
      <c r="A599" s="82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>
      <c r="A600" s="82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>
      <c r="A601" s="82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>
      <c r="A602" s="82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>
      <c r="A603" s="82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>
      <c r="A604" s="82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>
      <c r="A605" s="82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>
      <c r="A606" s="82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>
      <c r="A607" s="82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>
      <c r="A608" s="82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>
      <c r="A609" s="82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>
      <c r="A610" s="82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>
      <c r="A611" s="82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>
      <c r="A612" s="82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>
      <c r="A613" s="82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>
      <c r="A614" s="82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>
      <c r="A615" s="82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>
      <c r="A616" s="82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>
      <c r="A617" s="82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>
      <c r="A618" s="82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>
      <c r="A619" s="82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>
      <c r="A620" s="82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>
      <c r="A621" s="82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>
      <c r="A622" s="82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>
      <c r="A623" s="82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>
      <c r="A624" s="82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>
      <c r="A625" s="82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>
      <c r="A626" s="82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>
      <c r="A627" s="82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>
      <c r="A628" s="82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>
      <c r="A629" s="82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>
      <c r="A630" s="82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>
      <c r="A631" s="82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>
      <c r="A632" s="82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>
      <c r="A633" s="82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>
      <c r="A634" s="82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>
      <c r="A635" s="82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>
      <c r="A636" s="82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>
      <c r="A637" s="82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>
      <c r="A638" s="82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>
      <c r="A639" s="82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>
      <c r="A640" s="82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>
      <c r="A641" s="82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>
      <c r="A642" s="82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>
      <c r="A643" s="82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>
      <c r="A644" s="82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>
      <c r="A645" s="82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>
      <c r="A646" s="82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>
      <c r="A647" s="82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>
      <c r="A648" s="82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>
      <c r="A649" s="82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>
      <c r="A650" s="82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>
      <c r="A651" s="82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>
      <c r="A652" s="82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>
      <c r="A653" s="82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>
      <c r="A654" s="82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>
      <c r="A655" s="82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>
      <c r="A656" s="82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>
      <c r="A657" s="82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>
      <c r="A658" s="82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>
      <c r="A659" s="82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>
      <c r="A660" s="82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>
      <c r="A661" s="82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>
      <c r="A662" s="82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>
      <c r="A663" s="82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>
      <c r="A664" s="82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>
      <c r="A665" s="82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>
      <c r="A666" s="82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>
      <c r="A667" s="82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>
      <c r="A668" s="82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>
      <c r="A669" s="82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>
      <c r="A670" s="82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>
      <c r="A671" s="82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>
      <c r="A672" s="82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>
      <c r="A673" s="82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>
      <c r="A674" s="82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>
      <c r="A675" s="82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>
      <c r="A676" s="82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>
      <c r="A677" s="82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>
      <c r="A678" s="82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>
      <c r="A679" s="82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>
      <c r="A680" s="82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>
      <c r="A681" s="82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>
      <c r="A682" s="82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>
      <c r="A683" s="82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>
      <c r="A684" s="82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>
      <c r="A685" s="82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>
      <c r="A686" s="82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>
      <c r="A687" s="82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>
      <c r="A688" s="82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>
      <c r="A689" s="82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>
      <c r="A690" s="82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>
      <c r="A691" s="82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>
      <c r="A692" s="82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>
      <c r="A693" s="82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>
      <c r="A694" s="82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>
      <c r="A695" s="82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>
      <c r="A696" s="82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>
      <c r="A697" s="82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>
      <c r="A698" s="82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>
      <c r="A699" s="82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>
      <c r="A700" s="82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>
      <c r="A701" s="82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>
      <c r="A702" s="82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>
      <c r="A703" s="82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>
      <c r="A704" s="82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>
      <c r="A705" s="82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>
      <c r="A706" s="82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>
      <c r="A707" s="82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>
      <c r="A708" s="82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>
      <c r="A709" s="82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>
      <c r="A710" s="82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>
      <c r="A711" s="82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>
      <c r="A712" s="82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>
      <c r="A713" s="82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>
      <c r="A714" s="82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>
      <c r="A715" s="82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>
      <c r="A716" s="82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>
      <c r="A717" s="82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>
      <c r="A718" s="82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>
      <c r="A719" s="82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>
      <c r="A720" s="82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>
      <c r="A721" s="82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>
      <c r="A722" s="82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>
      <c r="A723" s="82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>
      <c r="A724" s="82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>
      <c r="A725" s="82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>
      <c r="A726" s="82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>
      <c r="A727" s="82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>
      <c r="A728" s="82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>
      <c r="A729" s="82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>
      <c r="A730" s="82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>
      <c r="A731" s="82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>
      <c r="A732" s="82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>
      <c r="A733" s="82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>
      <c r="A734" s="82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>
      <c r="A735" s="82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>
      <c r="A736" s="82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>
      <c r="A737" s="82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>
      <c r="A738" s="82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>
      <c r="A739" s="82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>
      <c r="A740" s="82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>
      <c r="A741" s="82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>
      <c r="A742" s="82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>
      <c r="A743" s="82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>
      <c r="A744" s="82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>
      <c r="A745" s="82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>
      <c r="A746" s="82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>
      <c r="A747" s="82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>
      <c r="A748" s="82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>
      <c r="A749" s="82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>
      <c r="A750" s="82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>
      <c r="A751" s="82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>
      <c r="A752" s="82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>
      <c r="A753" s="82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>
      <c r="A754" s="82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>
      <c r="A755" s="82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>
      <c r="A756" s="82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>
      <c r="A757" s="82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>
      <c r="A758" s="82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>
      <c r="A759" s="82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>
      <c r="A760" s="82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>
      <c r="A761" s="82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>
      <c r="A762" s="82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>
      <c r="A763" s="82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>
      <c r="A764" s="82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>
      <c r="A765" s="82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>
      <c r="A766" s="82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>
      <c r="A767" s="82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>
      <c r="A768" s="82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>
      <c r="A769" s="82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>
      <c r="A770" s="82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>
      <c r="A771" s="82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>
      <c r="A772" s="82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>
      <c r="A773" s="82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>
      <c r="A774" s="82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>
      <c r="A775" s="82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>
      <c r="A776" s="82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>
      <c r="A777" s="82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>
      <c r="A778" s="82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>
      <c r="A779" s="82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>
      <c r="A780" s="82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>
      <c r="A781" s="82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>
      <c r="A782" s="82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>
      <c r="A783" s="82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>
      <c r="A784" s="82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>
      <c r="A785" s="82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>
      <c r="A786" s="82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>
      <c r="A787" s="82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>
      <c r="A788" s="82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>
      <c r="A789" s="82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>
      <c r="A790" s="82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>
      <c r="A791" s="82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>
      <c r="A792" s="82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>
      <c r="A793" s="82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>
      <c r="A794" s="82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>
      <c r="A795" s="82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>
      <c r="A796" s="82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>
      <c r="A797" s="82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>
      <c r="A798" s="82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>
      <c r="A799" s="82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>
      <c r="A800" s="82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>
      <c r="A801" s="82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>
      <c r="A802" s="82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>
      <c r="A803" s="82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>
      <c r="A804" s="82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>
      <c r="A805" s="82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>
      <c r="A806" s="82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>
      <c r="A807" s="82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>
      <c r="A808" s="82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>
      <c r="A809" s="82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>
      <c r="A810" s="82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>
      <c r="A811" s="82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>
      <c r="A812" s="82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>
      <c r="A813" s="82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>
      <c r="A814" s="82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>
      <c r="A815" s="82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>
      <c r="A816" s="82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>
      <c r="A817" s="82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>
      <c r="A818" s="82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>
      <c r="A819" s="82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>
      <c r="A820" s="82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>
      <c r="A821" s="82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>
      <c r="A822" s="82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>
      <c r="A823" s="82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>
      <c r="A824" s="82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>
      <c r="A825" s="82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>
      <c r="A826" s="82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>
      <c r="A827" s="82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>
      <c r="A828" s="82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>
      <c r="A829" s="82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>
      <c r="A830" s="82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>
      <c r="A831" s="82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>
      <c r="A832" s="82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>
      <c r="A833" s="82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>
      <c r="A834" s="82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>
      <c r="A835" s="82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>
      <c r="A836" s="82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>
      <c r="A837" s="82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>
      <c r="A838" s="82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>
      <c r="A839" s="82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>
      <c r="A840" s="82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>
      <c r="A841" s="82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>
      <c r="A842" s="82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>
      <c r="A843" s="82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>
      <c r="A844" s="82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>
      <c r="A845" s="82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>
      <c r="A846" s="82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>
      <c r="A847" s="82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>
      <c r="A848" s="82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>
      <c r="A849" s="82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>
      <c r="A850" s="82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>
      <c r="A851" s="82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>
      <c r="A852" s="82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>
      <c r="A853" s="82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>
      <c r="A854" s="82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>
      <c r="A855" s="82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>
      <c r="A856" s="82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>
      <c r="A857" s="82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>
      <c r="A858" s="82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>
      <c r="A859" s="82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>
      <c r="A860" s="82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>
      <c r="A861" s="82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>
      <c r="A862" s="82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>
      <c r="A863" s="82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>
      <c r="A864" s="82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>
      <c r="A865" s="82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>
      <c r="A866" s="82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>
      <c r="A867" s="82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>
      <c r="A868" s="82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>
      <c r="A869" s="82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>
      <c r="A870" s="82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>
      <c r="A871" s="82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>
      <c r="A872" s="82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>
      <c r="A873" s="82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>
      <c r="A874" s="82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>
      <c r="A875" s="82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>
      <c r="A876" s="82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>
      <c r="A877" s="82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>
      <c r="A878" s="82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>
      <c r="A879" s="82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>
      <c r="A880" s="82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>
      <c r="A881" s="82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>
      <c r="A882" s="82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>
      <c r="A883" s="82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>
      <c r="A884" s="82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>
      <c r="A885" s="82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>
      <c r="A886" s="82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>
      <c r="A887" s="82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>
      <c r="A888" s="82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>
      <c r="A889" s="82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>
      <c r="A890" s="82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>
      <c r="A891" s="82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>
      <c r="A892" s="82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>
      <c r="A893" s="82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>
      <c r="A894" s="82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>
      <c r="A895" s="82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>
      <c r="A896" s="82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>
      <c r="A897" s="82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>
      <c r="A898" s="82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>
      <c r="A899" s="82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>
      <c r="A900" s="82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>
      <c r="A901" s="82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>
      <c r="A902" s="82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>
      <c r="A903" s="82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>
      <c r="A904" s="82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>
      <c r="A905" s="82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>
      <c r="A906" s="82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>
      <c r="A907" s="82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>
      <c r="A908" s="82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>
      <c r="A909" s="82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>
      <c r="A910" s="82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>
      <c r="A911" s="82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>
      <c r="A912" s="82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>
      <c r="A913" s="82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>
      <c r="A914" s="82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>
      <c r="A915" s="82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>
      <c r="A916" s="82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>
      <c r="A917" s="82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>
      <c r="A918" s="82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>
      <c r="A919" s="82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>
      <c r="A920" s="82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>
      <c r="A921" s="82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>
      <c r="A922" s="82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>
      <c r="A923" s="82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>
      <c r="A924" s="82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>
      <c r="A925" s="82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>
      <c r="A926" s="82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>
      <c r="A927" s="82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>
      <c r="A928" s="82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>
      <c r="A929" s="82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>
      <c r="A930" s="82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>
      <c r="A931" s="82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>
      <c r="A932" s="82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>
      <c r="A933" s="82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>
      <c r="A934" s="82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>
      <c r="A935" s="82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>
      <c r="A936" s="82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>
      <c r="A937" s="82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>
      <c r="A938" s="82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>
      <c r="A939" s="82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>
      <c r="A940" s="82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>
      <c r="A941" s="82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>
      <c r="A942" s="82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>
      <c r="A943" s="82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>
      <c r="A944" s="82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>
      <c r="A945" s="82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>
      <c r="A946" s="82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>
      <c r="A947" s="82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>
      <c r="A948" s="82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>
      <c r="A949" s="82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>
      <c r="A950" s="82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>
      <c r="A951" s="82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>
      <c r="A952" s="82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>
      <c r="A953" s="82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>
      <c r="A954" s="82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>
      <c r="A955" s="82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>
      <c r="A956" s="82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>
      <c r="A957" s="82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>
      <c r="A958" s="82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>
      <c r="A959" s="82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>
      <c r="A960" s="82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>
      <c r="A961" s="82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>
      <c r="A962" s="82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>
      <c r="A963" s="82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>
      <c r="A964" s="82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>
      <c r="A965" s="82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>
      <c r="A966" s="82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>
      <c r="A967" s="82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>
      <c r="A968" s="82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>
      <c r="A969" s="82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>
      <c r="A970" s="82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>
      <c r="A971" s="82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>
      <c r="A972" s="82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>
      <c r="A973" s="82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>
      <c r="A974" s="82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>
      <c r="A975" s="82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>
      <c r="A976" s="82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>
      <c r="A977" s="82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>
      <c r="A978" s="82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>
      <c r="A979" s="82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>
      <c r="A980" s="82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>
      <c r="A981" s="82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>
      <c r="A982" s="82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>
      <c r="A983" s="82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>
      <c r="A984" s="82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>
      <c r="A985" s="82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>
      <c r="A986" s="82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>
      <c r="A987" s="82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>
      <c r="A988" s="82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>
      <c r="A989" s="82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>
      <c r="A990" s="82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>
      <c r="A991" s="82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>
      <c r="A992" s="82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>
      <c r="A993" s="82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>
      <c r="A994" s="82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>
      <c r="A995" s="82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>
      <c r="A996" s="82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>
      <c r="A997" s="82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>
      <c r="A998" s="82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>
      <c r="A999" s="82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>
      <c r="A1000" s="82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25">
    <mergeCell ref="A5:D5"/>
    <mergeCell ref="A6:D6"/>
    <mergeCell ref="A7:D8"/>
    <mergeCell ref="A10:B10"/>
    <mergeCell ref="A14:B14"/>
    <mergeCell ref="A15:B15"/>
    <mergeCell ref="A25:B25"/>
    <mergeCell ref="A26:B26"/>
    <mergeCell ref="A30:B30"/>
    <mergeCell ref="A31:B31"/>
    <mergeCell ref="A40:B40"/>
    <mergeCell ref="A41:B41"/>
    <mergeCell ref="A49:B49"/>
    <mergeCell ref="A50:B50"/>
    <mergeCell ref="A80:B80"/>
    <mergeCell ref="A102:B102"/>
    <mergeCell ref="A104:B104"/>
    <mergeCell ref="A106:D107"/>
    <mergeCell ref="A53:B53"/>
    <mergeCell ref="A54:B54"/>
    <mergeCell ref="A66:B66"/>
    <mergeCell ref="A67:B67"/>
    <mergeCell ref="A76:B76"/>
    <mergeCell ref="A77:B77"/>
    <mergeCell ref="A79:B79"/>
  </mergeCells>
  <pageMargins left="0.62" right="0.3" top="0.75" bottom="0.49" header="0" footer="0"/>
  <pageSetup scale="9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21.42578125" customWidth="1"/>
    <col min="3" max="3" width="51" customWidth="1"/>
    <col min="4" max="4" width="22.5703125" customWidth="1"/>
    <col min="5" max="26" width="9.140625" customWidth="1"/>
  </cols>
  <sheetData>
    <row r="1" spans="1:26" ht="19.5" customHeight="1">
      <c r="A1" s="2" t="s">
        <v>276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277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56.25" customHeight="1">
      <c r="A5" s="186" t="s">
        <v>278</v>
      </c>
      <c r="B5" s="177"/>
      <c r="C5" s="177"/>
      <c r="D5" s="17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81" t="s">
        <v>3</v>
      </c>
      <c r="B6" s="177"/>
      <c r="C6" s="177"/>
      <c r="D6" s="17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187" t="s">
        <v>279</v>
      </c>
      <c r="B7" s="177"/>
      <c r="C7" s="177"/>
      <c r="D7" s="17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9.5" customHeight="1">
      <c r="A8" s="188"/>
      <c r="B8" s="188"/>
      <c r="C8" s="188"/>
      <c r="D8" s="18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9.5" customHeight="1">
      <c r="A9" s="68"/>
      <c r="B9" s="92"/>
      <c r="C9" s="93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9.5" customHeight="1">
      <c r="A10" s="10" t="s">
        <v>5</v>
      </c>
      <c r="B10" s="11" t="s">
        <v>6</v>
      </c>
      <c r="C10" s="12" t="s">
        <v>7</v>
      </c>
      <c r="D10" s="13" t="s">
        <v>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25" customHeight="1">
      <c r="A11" s="173" t="s">
        <v>10</v>
      </c>
      <c r="B11" s="172"/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>
      <c r="A12" s="19">
        <v>1</v>
      </c>
      <c r="B12" s="94" t="s">
        <v>280</v>
      </c>
      <c r="C12" s="95" t="s">
        <v>281</v>
      </c>
      <c r="D12" s="52">
        <v>17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customHeight="1">
      <c r="A13" s="19">
        <v>2</v>
      </c>
      <c r="B13" s="94" t="s">
        <v>228</v>
      </c>
      <c r="C13" s="95" t="s">
        <v>282</v>
      </c>
      <c r="D13" s="52">
        <v>13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9.5" customHeight="1">
      <c r="A14" s="171"/>
      <c r="B14" s="172"/>
      <c r="C14" s="23" t="s">
        <v>27</v>
      </c>
      <c r="D14" s="24">
        <f>SUM(D12:D13)</f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73" t="s">
        <v>28</v>
      </c>
      <c r="B15" s="172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>
      <c r="A16" s="19">
        <v>4</v>
      </c>
      <c r="B16" s="17" t="s">
        <v>17</v>
      </c>
      <c r="C16" s="76" t="s">
        <v>18</v>
      </c>
      <c r="D16" s="17">
        <v>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customHeight="1">
      <c r="A17" s="19">
        <v>5</v>
      </c>
      <c r="B17" s="17" t="s">
        <v>19</v>
      </c>
      <c r="C17" s="76" t="s">
        <v>20</v>
      </c>
      <c r="D17" s="17">
        <v>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customHeight="1">
      <c r="A18" s="19">
        <v>6</v>
      </c>
      <c r="B18" s="52" t="s">
        <v>21</v>
      </c>
      <c r="C18" s="97" t="s">
        <v>22</v>
      </c>
      <c r="D18" s="52">
        <v>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customHeight="1">
      <c r="A19" s="19">
        <v>7</v>
      </c>
      <c r="B19" s="17" t="s">
        <v>11</v>
      </c>
      <c r="C19" s="76" t="s">
        <v>12</v>
      </c>
      <c r="D19" s="17">
        <v>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9.5" customHeight="1">
      <c r="A20" s="19">
        <v>8</v>
      </c>
      <c r="B20" s="17" t="s">
        <v>13</v>
      </c>
      <c r="C20" s="76" t="s">
        <v>14</v>
      </c>
      <c r="D20" s="17">
        <v>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9">
        <v>9</v>
      </c>
      <c r="B21" s="52" t="s">
        <v>15</v>
      </c>
      <c r="C21" s="42" t="s">
        <v>16</v>
      </c>
      <c r="D21" s="52">
        <v>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>
      <c r="A22" s="171"/>
      <c r="B22" s="172"/>
      <c r="C22" s="23" t="s">
        <v>27</v>
      </c>
      <c r="D22" s="24">
        <f>SUM(D16:D21)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customHeight="1">
      <c r="A23" s="173" t="s">
        <v>230</v>
      </c>
      <c r="B23" s="172"/>
      <c r="C23" s="16"/>
      <c r="D23" s="17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customHeight="1">
      <c r="A24" s="19">
        <v>10</v>
      </c>
      <c r="B24" s="52" t="s">
        <v>44</v>
      </c>
      <c r="C24" s="42" t="s">
        <v>45</v>
      </c>
      <c r="D24" s="52">
        <v>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customHeight="1">
      <c r="A25" s="19">
        <v>11</v>
      </c>
      <c r="B25" s="52" t="s">
        <v>46</v>
      </c>
      <c r="C25" s="42" t="s">
        <v>47</v>
      </c>
      <c r="D25" s="52">
        <v>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customHeight="1">
      <c r="A26" s="19">
        <v>12</v>
      </c>
      <c r="B26" s="17" t="s">
        <v>37</v>
      </c>
      <c r="C26" s="76" t="s">
        <v>38</v>
      </c>
      <c r="D26" s="17">
        <v>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9.5" customHeight="1">
      <c r="A27" s="171"/>
      <c r="B27" s="172"/>
      <c r="C27" s="23" t="s">
        <v>27</v>
      </c>
      <c r="D27" s="17">
        <f>SUM(D24:D26)</f>
        <v>8</v>
      </c>
      <c r="E27" s="1"/>
      <c r="F27" s="1"/>
      <c r="G27" s="1"/>
      <c r="H27" s="1" t="s">
        <v>283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73" t="s">
        <v>48</v>
      </c>
      <c r="B28" s="172"/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>
      <c r="A29" s="67">
        <v>13</v>
      </c>
      <c r="B29" s="17" t="s">
        <v>39</v>
      </c>
      <c r="C29" s="76" t="s">
        <v>40</v>
      </c>
      <c r="D29" s="17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>
      <c r="A30" s="19">
        <v>14</v>
      </c>
      <c r="B30" s="98" t="s">
        <v>51</v>
      </c>
      <c r="C30" s="76" t="s">
        <v>231</v>
      </c>
      <c r="D30" s="98">
        <v>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>
      <c r="A31" s="67">
        <v>15</v>
      </c>
      <c r="B31" s="17" t="s">
        <v>53</v>
      </c>
      <c r="C31" s="76" t="s">
        <v>54</v>
      </c>
      <c r="D31" s="17">
        <v>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9">
        <v>16</v>
      </c>
      <c r="B32" s="17" t="s">
        <v>55</v>
      </c>
      <c r="C32" s="76" t="s">
        <v>56</v>
      </c>
      <c r="D32" s="17">
        <v>4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customHeight="1">
      <c r="A33" s="67">
        <v>17</v>
      </c>
      <c r="B33" s="17" t="s">
        <v>23</v>
      </c>
      <c r="C33" s="22" t="s">
        <v>24</v>
      </c>
      <c r="D33" s="17">
        <v>1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customHeight="1">
      <c r="A34" s="67">
        <v>18</v>
      </c>
      <c r="B34" s="17" t="s">
        <v>25</v>
      </c>
      <c r="C34" s="22" t="s">
        <v>26</v>
      </c>
      <c r="D34" s="17">
        <v>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customHeight="1">
      <c r="A35" s="19">
        <v>19</v>
      </c>
      <c r="B35" s="17" t="s">
        <v>35</v>
      </c>
      <c r="C35" s="74" t="s">
        <v>36</v>
      </c>
      <c r="D35" s="25">
        <v>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customHeight="1">
      <c r="A36" s="19">
        <v>20</v>
      </c>
      <c r="B36" s="17" t="s">
        <v>33</v>
      </c>
      <c r="C36" s="76" t="s">
        <v>34</v>
      </c>
      <c r="D36" s="17">
        <v>4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9.5" customHeight="1">
      <c r="A37" s="171"/>
      <c r="B37" s="172"/>
      <c r="C37" s="23" t="s">
        <v>27</v>
      </c>
      <c r="D37" s="24">
        <f>SUM(D29:D36)</f>
        <v>21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73" t="s">
        <v>64</v>
      </c>
      <c r="B38" s="172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>
      <c r="A39" s="67">
        <v>21</v>
      </c>
      <c r="B39" s="17" t="s">
        <v>71</v>
      </c>
      <c r="C39" s="22" t="s">
        <v>72</v>
      </c>
      <c r="D39" s="13">
        <v>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67">
        <v>22</v>
      </c>
      <c r="B40" s="17" t="s">
        <v>232</v>
      </c>
      <c r="C40" s="76" t="s">
        <v>217</v>
      </c>
      <c r="D40" s="17">
        <v>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customHeight="1">
      <c r="A41" s="67">
        <v>23</v>
      </c>
      <c r="B41" s="17" t="s">
        <v>29</v>
      </c>
      <c r="C41" s="74" t="s">
        <v>30</v>
      </c>
      <c r="D41" s="25">
        <v>2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customHeight="1">
      <c r="A42" s="67">
        <v>24</v>
      </c>
      <c r="B42" s="17" t="s">
        <v>31</v>
      </c>
      <c r="C42" s="74" t="s">
        <v>32</v>
      </c>
      <c r="D42" s="25">
        <v>2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customHeight="1">
      <c r="A43" s="67">
        <v>25</v>
      </c>
      <c r="B43" s="17" t="s">
        <v>41</v>
      </c>
      <c r="C43" s="42" t="s">
        <v>42</v>
      </c>
      <c r="D43" s="99">
        <v>3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7">
        <v>26</v>
      </c>
      <c r="B44" s="52" t="s">
        <v>59</v>
      </c>
      <c r="C44" s="95" t="s">
        <v>60</v>
      </c>
      <c r="D44" s="99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9.5" customHeight="1">
      <c r="A45" s="171"/>
      <c r="B45" s="172"/>
      <c r="C45" s="23" t="s">
        <v>27</v>
      </c>
      <c r="D45" s="24">
        <f>SUM(D39:D44)</f>
        <v>17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73" t="s">
        <v>230</v>
      </c>
      <c r="B46" s="172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>
      <c r="A47" s="67">
        <v>27</v>
      </c>
      <c r="B47" s="99" t="s">
        <v>79</v>
      </c>
      <c r="C47" s="100" t="s">
        <v>80</v>
      </c>
      <c r="D47" s="52">
        <v>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67">
        <v>28</v>
      </c>
      <c r="B48" s="81"/>
      <c r="C48" s="95" t="s">
        <v>81</v>
      </c>
      <c r="D48" s="52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9.5" customHeight="1">
      <c r="A49" s="171"/>
      <c r="B49" s="172"/>
      <c r="C49" s="23" t="s">
        <v>27</v>
      </c>
      <c r="D49" s="24">
        <f>SUM(D47:D48)</f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73" t="s">
        <v>82</v>
      </c>
      <c r="B50" s="172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67">
        <v>29</v>
      </c>
      <c r="B51" s="99" t="s">
        <v>49</v>
      </c>
      <c r="C51" s="37" t="s">
        <v>50</v>
      </c>
      <c r="D51" s="43">
        <v>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1">
        <v>30</v>
      </c>
      <c r="B52" s="52" t="s">
        <v>57</v>
      </c>
      <c r="C52" s="95" t="s">
        <v>58</v>
      </c>
      <c r="D52" s="99">
        <v>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67">
        <v>31</v>
      </c>
      <c r="B53" s="17" t="s">
        <v>92</v>
      </c>
      <c r="C53" s="22" t="s">
        <v>93</v>
      </c>
      <c r="D53" s="17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1">
        <v>32</v>
      </c>
      <c r="B54" s="52" t="s">
        <v>98</v>
      </c>
      <c r="C54" s="95" t="s">
        <v>99</v>
      </c>
      <c r="D54" s="99">
        <v>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4.25" customHeight="1">
      <c r="A55" s="67">
        <v>33</v>
      </c>
      <c r="B55" s="52" t="s">
        <v>234</v>
      </c>
      <c r="C55" s="95" t="s">
        <v>284</v>
      </c>
      <c r="D55" s="99"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1">
        <v>34</v>
      </c>
      <c r="B56" s="52" t="s">
        <v>87</v>
      </c>
      <c r="C56" s="95" t="s">
        <v>88</v>
      </c>
      <c r="D56" s="99"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67"/>
      <c r="B57" s="10" t="s">
        <v>96</v>
      </c>
      <c r="C57" s="36" t="s">
        <v>97</v>
      </c>
      <c r="D57" s="12">
        <v>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>
      <c r="A58" s="67">
        <v>35</v>
      </c>
      <c r="B58" s="52" t="s">
        <v>238</v>
      </c>
      <c r="C58" s="95" t="s">
        <v>239</v>
      </c>
      <c r="D58" s="99">
        <v>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67">
        <v>36</v>
      </c>
      <c r="B59" s="52" t="s">
        <v>242</v>
      </c>
      <c r="C59" s="95" t="s">
        <v>243</v>
      </c>
      <c r="D59" s="99">
        <v>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67">
        <v>37</v>
      </c>
      <c r="B60" s="52" t="s">
        <v>240</v>
      </c>
      <c r="C60" s="95" t="s">
        <v>241</v>
      </c>
      <c r="D60" s="99">
        <v>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67">
        <v>38</v>
      </c>
      <c r="B61" s="52" t="s">
        <v>100</v>
      </c>
      <c r="C61" s="95" t="s">
        <v>101</v>
      </c>
      <c r="D61" s="99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71"/>
      <c r="B62" s="172"/>
      <c r="C62" s="23" t="s">
        <v>27</v>
      </c>
      <c r="D62" s="24">
        <f>SUM(D51:D57)</f>
        <v>21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73" t="s">
        <v>102</v>
      </c>
      <c r="B63" s="172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>
      <c r="A64" s="67">
        <v>39</v>
      </c>
      <c r="B64" s="52" t="s">
        <v>65</v>
      </c>
      <c r="C64" s="42" t="s">
        <v>66</v>
      </c>
      <c r="D64" s="43">
        <v>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4.25" customHeight="1">
      <c r="A65" s="67">
        <v>40</v>
      </c>
      <c r="B65" s="52" t="s">
        <v>69</v>
      </c>
      <c r="C65" s="95" t="s">
        <v>70</v>
      </c>
      <c r="D65" s="43">
        <v>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4.25" customHeight="1">
      <c r="A66" s="67">
        <v>41</v>
      </c>
      <c r="B66" s="52" t="s">
        <v>107</v>
      </c>
      <c r="C66" s="19" t="s">
        <v>108</v>
      </c>
      <c r="D66" s="43">
        <v>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4.25" customHeight="1">
      <c r="A67" s="67">
        <v>42</v>
      </c>
      <c r="B67" s="52" t="s">
        <v>73</v>
      </c>
      <c r="C67" s="95" t="s">
        <v>74</v>
      </c>
      <c r="D67" s="43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67">
        <v>43</v>
      </c>
      <c r="B68" s="52" t="s">
        <v>75</v>
      </c>
      <c r="C68" s="5" t="s">
        <v>76</v>
      </c>
      <c r="D68" s="17">
        <v>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67">
        <v>44</v>
      </c>
      <c r="B69" s="52" t="s">
        <v>77</v>
      </c>
      <c r="C69" s="22" t="s">
        <v>78</v>
      </c>
      <c r="D69" s="52">
        <v>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67">
        <v>45</v>
      </c>
      <c r="B70" s="52" t="s">
        <v>163</v>
      </c>
      <c r="C70" s="20" t="s">
        <v>233</v>
      </c>
      <c r="D70" s="52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67">
        <v>46</v>
      </c>
      <c r="B71" s="17" t="s">
        <v>160</v>
      </c>
      <c r="C71" s="22" t="s">
        <v>161</v>
      </c>
      <c r="D71" s="17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52"/>
      <c r="B72" s="52"/>
      <c r="C72" s="23" t="s">
        <v>27</v>
      </c>
      <c r="D72" s="24">
        <f>SUM(D64:D71)</f>
        <v>22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73" t="s">
        <v>43</v>
      </c>
      <c r="B73" s="172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>
      <c r="A74" s="67">
        <v>47</v>
      </c>
      <c r="B74" s="99" t="s">
        <v>117</v>
      </c>
      <c r="C74" s="78" t="s">
        <v>118</v>
      </c>
      <c r="D74" s="52">
        <v>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9.5" customHeight="1">
      <c r="A75" s="52"/>
      <c r="B75" s="52"/>
      <c r="C75" s="23" t="s">
        <v>27</v>
      </c>
      <c r="D75" s="24">
        <f>SUM(D74)</f>
        <v>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73" t="s">
        <v>119</v>
      </c>
      <c r="B76" s="172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>
      <c r="A77" s="67">
        <v>48</v>
      </c>
      <c r="B77" s="17" t="s">
        <v>252</v>
      </c>
      <c r="C77" s="76" t="s">
        <v>253</v>
      </c>
      <c r="D77" s="17">
        <v>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67">
        <v>49</v>
      </c>
      <c r="B78" s="52" t="s">
        <v>236</v>
      </c>
      <c r="C78" s="95" t="s">
        <v>237</v>
      </c>
      <c r="D78" s="52">
        <v>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4.25" customHeight="1">
      <c r="A79" s="67">
        <v>50</v>
      </c>
      <c r="B79" s="52" t="s">
        <v>122</v>
      </c>
      <c r="C79" s="37" t="s">
        <v>123</v>
      </c>
      <c r="D79" s="52">
        <v>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4.25" customHeight="1">
      <c r="A80" s="67">
        <v>51</v>
      </c>
      <c r="B80" s="52" t="s">
        <v>124</v>
      </c>
      <c r="C80" s="42" t="s">
        <v>125</v>
      </c>
      <c r="D80" s="52">
        <v>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4.25" customHeight="1">
      <c r="A81" s="67">
        <v>52</v>
      </c>
      <c r="B81" s="25" t="s">
        <v>115</v>
      </c>
      <c r="C81" s="42" t="s">
        <v>116</v>
      </c>
      <c r="D81" s="52">
        <v>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4.25" customHeight="1">
      <c r="A82" s="67"/>
      <c r="B82" s="25" t="s">
        <v>96</v>
      </c>
      <c r="C82" s="40" t="s">
        <v>130</v>
      </c>
      <c r="D82" s="41">
        <v>3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4.25" customHeight="1">
      <c r="A83" s="67">
        <v>53</v>
      </c>
      <c r="B83" s="25" t="s">
        <v>131</v>
      </c>
      <c r="C83" s="42" t="s">
        <v>132</v>
      </c>
      <c r="D83" s="52">
        <v>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4.25" customHeight="1">
      <c r="A84" s="67">
        <v>54</v>
      </c>
      <c r="B84" s="25" t="s">
        <v>128</v>
      </c>
      <c r="C84" s="42" t="s">
        <v>254</v>
      </c>
      <c r="D84" s="43">
        <v>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4.25" customHeight="1">
      <c r="A85" s="67">
        <v>55</v>
      </c>
      <c r="B85" s="25" t="s">
        <v>133</v>
      </c>
      <c r="C85" s="42" t="s">
        <v>134</v>
      </c>
      <c r="D85" s="43">
        <v>3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4.25" customHeight="1">
      <c r="A86" s="67">
        <v>56</v>
      </c>
      <c r="B86" s="25" t="s">
        <v>255</v>
      </c>
      <c r="C86" s="42" t="s">
        <v>285</v>
      </c>
      <c r="D86" s="43">
        <v>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4.25" customHeight="1">
      <c r="A87" s="67">
        <v>57</v>
      </c>
      <c r="B87" s="25" t="s">
        <v>113</v>
      </c>
      <c r="C87" s="42" t="s">
        <v>114</v>
      </c>
      <c r="D87" s="43">
        <v>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4.25" customHeight="1">
      <c r="A88" s="67">
        <v>58</v>
      </c>
      <c r="B88" s="25" t="s">
        <v>149</v>
      </c>
      <c r="C88" s="42" t="s">
        <v>150</v>
      </c>
      <c r="D88" s="43">
        <v>3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4.25" customHeight="1">
      <c r="A89" s="67">
        <v>59</v>
      </c>
      <c r="B89" s="25" t="s">
        <v>135</v>
      </c>
      <c r="C89" s="42" t="s">
        <v>136</v>
      </c>
      <c r="D89" s="43">
        <v>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4.25" customHeight="1">
      <c r="A90" s="67">
        <v>60</v>
      </c>
      <c r="B90" s="25" t="s">
        <v>137</v>
      </c>
      <c r="C90" s="42" t="s">
        <v>138</v>
      </c>
      <c r="D90" s="43">
        <v>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4.25" customHeight="1">
      <c r="A91" s="67">
        <v>61</v>
      </c>
      <c r="B91" s="25" t="s">
        <v>139</v>
      </c>
      <c r="C91" s="42" t="s">
        <v>140</v>
      </c>
      <c r="D91" s="43">
        <v>3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4.25" customHeight="1">
      <c r="A92" s="67">
        <v>62</v>
      </c>
      <c r="B92" s="25" t="s">
        <v>141</v>
      </c>
      <c r="C92" s="42" t="s">
        <v>142</v>
      </c>
      <c r="D92" s="43">
        <v>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4.25" customHeight="1">
      <c r="A93" s="67">
        <v>63</v>
      </c>
      <c r="B93" s="52" t="s">
        <v>143</v>
      </c>
      <c r="C93" s="42" t="s">
        <v>144</v>
      </c>
      <c r="D93" s="43">
        <v>3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4.25" customHeight="1">
      <c r="A94" s="67">
        <v>64</v>
      </c>
      <c r="B94" s="99" t="s">
        <v>145</v>
      </c>
      <c r="C94" s="19" t="s">
        <v>146</v>
      </c>
      <c r="D94" s="43">
        <v>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67">
        <v>65</v>
      </c>
      <c r="B95" s="25" t="s">
        <v>147</v>
      </c>
      <c r="C95" s="20" t="s">
        <v>148</v>
      </c>
      <c r="D95" s="43">
        <v>3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4.25" customHeight="1">
      <c r="A96" s="25"/>
      <c r="B96" s="25" t="s">
        <v>96</v>
      </c>
      <c r="C96" s="40" t="s">
        <v>154</v>
      </c>
      <c r="D96" s="41">
        <v>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9.5" customHeight="1">
      <c r="A97" s="52"/>
      <c r="B97" s="52"/>
      <c r="C97" s="23" t="s">
        <v>27</v>
      </c>
      <c r="D97" s="24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73" t="s">
        <v>155</v>
      </c>
      <c r="B98" s="172"/>
      <c r="C98" s="16"/>
      <c r="D98" s="1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67">
        <v>66</v>
      </c>
      <c r="B99" s="17" t="s">
        <v>249</v>
      </c>
      <c r="C99" s="22" t="s">
        <v>250</v>
      </c>
      <c r="D99" s="24">
        <v>3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>
      <c r="A100" s="67">
        <v>67</v>
      </c>
      <c r="B100" s="99" t="s">
        <v>247</v>
      </c>
      <c r="C100" s="42" t="s">
        <v>248</v>
      </c>
      <c r="D100" s="43"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4.25" customHeight="1">
      <c r="A101" s="67">
        <v>68</v>
      </c>
      <c r="B101" s="99" t="s">
        <v>105</v>
      </c>
      <c r="C101" s="42" t="s">
        <v>106</v>
      </c>
      <c r="D101" s="52"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4.25" customHeight="1">
      <c r="A102" s="67">
        <v>69</v>
      </c>
      <c r="B102" s="17" t="s">
        <v>109</v>
      </c>
      <c r="C102" s="76" t="s">
        <v>246</v>
      </c>
      <c r="D102" s="17">
        <v>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4.25" customHeight="1">
      <c r="A103" s="67">
        <v>70</v>
      </c>
      <c r="B103" s="52" t="s">
        <v>244</v>
      </c>
      <c r="C103" s="95" t="s">
        <v>245</v>
      </c>
      <c r="D103" s="52">
        <v>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4.25" customHeight="1">
      <c r="A104" s="67">
        <v>71</v>
      </c>
      <c r="B104" s="99" t="s">
        <v>103</v>
      </c>
      <c r="C104" s="42" t="s">
        <v>104</v>
      </c>
      <c r="D104" s="99">
        <v>2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9.5" customHeight="1">
      <c r="A105" s="52"/>
      <c r="B105" s="52"/>
      <c r="C105" s="23" t="s">
        <v>27</v>
      </c>
      <c r="D105" s="24">
        <f>SUM(D99:D104)</f>
        <v>18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73" t="s">
        <v>286</v>
      </c>
      <c r="B106" s="172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>
      <c r="A107" s="67">
        <v>72</v>
      </c>
      <c r="B107" s="17" t="s">
        <v>258</v>
      </c>
      <c r="C107" s="76" t="s">
        <v>157</v>
      </c>
      <c r="D107" s="17"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9.5" customHeight="1">
      <c r="A108" s="52"/>
      <c r="B108" s="52"/>
      <c r="C108" s="23" t="s">
        <v>27</v>
      </c>
      <c r="D108" s="24">
        <f>SUM(D106:D107)</f>
        <v>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>
      <c r="A110" s="185" t="s">
        <v>259</v>
      </c>
      <c r="B110" s="177"/>
      <c r="C110" s="177"/>
      <c r="D110" s="17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>
      <c r="A111" s="177"/>
      <c r="B111" s="177"/>
      <c r="C111" s="177"/>
      <c r="D111" s="17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4.25" customHeight="1">
      <c r="B112" s="89" t="s">
        <v>260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4.25" customHeight="1">
      <c r="A113" s="10" t="s">
        <v>5</v>
      </c>
      <c r="B113" s="12" t="s">
        <v>6</v>
      </c>
      <c r="C113" s="12" t="s">
        <v>7</v>
      </c>
      <c r="D113" s="12" t="s"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4.25" customHeight="1">
      <c r="A114" s="90">
        <v>1</v>
      </c>
      <c r="B114" s="91" t="s">
        <v>165</v>
      </c>
      <c r="C114" s="91" t="s">
        <v>166</v>
      </c>
      <c r="D114" s="66"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4.25" customHeight="1">
      <c r="A115" s="90">
        <v>2</v>
      </c>
      <c r="B115" s="90" t="s">
        <v>167</v>
      </c>
      <c r="C115" s="90" t="s">
        <v>168</v>
      </c>
      <c r="D115" s="66"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4.25" customHeight="1">
      <c r="A116" s="90">
        <v>3</v>
      </c>
      <c r="B116" s="90" t="s">
        <v>169</v>
      </c>
      <c r="C116" s="90" t="s">
        <v>170</v>
      </c>
      <c r="D116" s="66"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4.25" customHeight="1">
      <c r="A117" s="90">
        <v>4</v>
      </c>
      <c r="B117" s="90" t="s">
        <v>171</v>
      </c>
      <c r="C117" s="90" t="s">
        <v>172</v>
      </c>
      <c r="D117" s="66"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4.25" customHeight="1">
      <c r="A118" s="90">
        <v>5</v>
      </c>
      <c r="B118" s="90" t="s">
        <v>173</v>
      </c>
      <c r="C118" s="90" t="s">
        <v>174</v>
      </c>
      <c r="D118" s="66"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4.25" customHeight="1">
      <c r="A119" s="90">
        <v>6</v>
      </c>
      <c r="B119" s="90" t="s">
        <v>175</v>
      </c>
      <c r="C119" s="90" t="s">
        <v>176</v>
      </c>
      <c r="D119" s="66"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4.25" customHeight="1">
      <c r="A120" s="90">
        <v>7</v>
      </c>
      <c r="B120" s="90" t="s">
        <v>261</v>
      </c>
      <c r="C120" s="90" t="s">
        <v>262</v>
      </c>
      <c r="D120" s="66"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4.25" customHeight="1">
      <c r="A121" s="90">
        <v>8</v>
      </c>
      <c r="B121" s="90" t="s">
        <v>177</v>
      </c>
      <c r="C121" s="91" t="s">
        <v>178</v>
      </c>
      <c r="D121" s="66"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4.25" customHeight="1">
      <c r="A122" s="90">
        <v>9</v>
      </c>
      <c r="B122" s="90" t="s">
        <v>263</v>
      </c>
      <c r="C122" s="90" t="s">
        <v>231</v>
      </c>
      <c r="D122" s="66"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4.25" customHeight="1">
      <c r="A123" s="90">
        <v>10</v>
      </c>
      <c r="B123" s="90" t="s">
        <v>179</v>
      </c>
      <c r="C123" s="90" t="s">
        <v>180</v>
      </c>
      <c r="D123" s="66"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4.25" customHeight="1">
      <c r="A124" s="90">
        <v>11</v>
      </c>
      <c r="B124" s="90" t="s">
        <v>181</v>
      </c>
      <c r="C124" s="90" t="s">
        <v>182</v>
      </c>
      <c r="D124" s="66"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4.25" customHeight="1">
      <c r="A125" s="90">
        <v>12</v>
      </c>
      <c r="B125" s="90" t="s">
        <v>183</v>
      </c>
      <c r="C125" s="90" t="s">
        <v>184</v>
      </c>
      <c r="D125" s="66"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4.25" customHeight="1">
      <c r="A126" s="90">
        <v>13</v>
      </c>
      <c r="B126" s="90" t="s">
        <v>185</v>
      </c>
      <c r="C126" s="90" t="s">
        <v>186</v>
      </c>
      <c r="D126" s="66">
        <v>3</v>
      </c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4.25" customHeight="1">
      <c r="A127" s="90">
        <v>14</v>
      </c>
      <c r="B127" s="90" t="s">
        <v>264</v>
      </c>
      <c r="C127" s="90" t="s">
        <v>265</v>
      </c>
      <c r="D127" s="66"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4.25" customHeight="1">
      <c r="A128" s="90">
        <v>15</v>
      </c>
      <c r="B128" s="90" t="s">
        <v>266</v>
      </c>
      <c r="C128" s="90" t="s">
        <v>267</v>
      </c>
      <c r="D128" s="66"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4.25" customHeight="1">
      <c r="A129" s="90">
        <v>16</v>
      </c>
      <c r="B129" s="90" t="s">
        <v>187</v>
      </c>
      <c r="C129" s="90" t="s">
        <v>188</v>
      </c>
      <c r="D129" s="66"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4.25" customHeight="1">
      <c r="A130" s="90">
        <v>17</v>
      </c>
      <c r="B130" s="90" t="s">
        <v>189</v>
      </c>
      <c r="C130" s="90" t="s">
        <v>190</v>
      </c>
      <c r="D130" s="66"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4.25" customHeight="1">
      <c r="A131" s="90">
        <v>18</v>
      </c>
      <c r="B131" s="90" t="s">
        <v>191</v>
      </c>
      <c r="C131" s="90" t="s">
        <v>192</v>
      </c>
      <c r="D131" s="66"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4.25" customHeight="1">
      <c r="A132" s="90">
        <v>19</v>
      </c>
      <c r="B132" s="90" t="s">
        <v>268</v>
      </c>
      <c r="C132" s="90" t="s">
        <v>269</v>
      </c>
      <c r="D132" s="66"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4.25" customHeight="1">
      <c r="A133" s="90">
        <v>20</v>
      </c>
      <c r="B133" s="90" t="s">
        <v>193</v>
      </c>
      <c r="C133" s="90" t="s">
        <v>194</v>
      </c>
      <c r="D133" s="66"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4.25" customHeight="1">
      <c r="A134" s="90">
        <v>21</v>
      </c>
      <c r="B134" s="90" t="s">
        <v>195</v>
      </c>
      <c r="C134" s="90" t="s">
        <v>196</v>
      </c>
      <c r="D134" s="66"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4.25" customHeight="1">
      <c r="A135" s="90">
        <v>22</v>
      </c>
      <c r="B135" s="90" t="s">
        <v>197</v>
      </c>
      <c r="C135" s="90" t="s">
        <v>198</v>
      </c>
      <c r="D135" s="66"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4.25" customHeight="1">
      <c r="A136" s="90">
        <v>23</v>
      </c>
      <c r="B136" s="90" t="s">
        <v>199</v>
      </c>
      <c r="C136" s="90" t="s">
        <v>200</v>
      </c>
      <c r="D136" s="66"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4.25" customHeight="1">
      <c r="A137" s="90">
        <v>24</v>
      </c>
      <c r="B137" s="90" t="s">
        <v>201</v>
      </c>
      <c r="C137" s="90" t="s">
        <v>202</v>
      </c>
      <c r="D137" s="66"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4.25" customHeight="1">
      <c r="A138" s="90">
        <v>25</v>
      </c>
      <c r="B138" s="90" t="s">
        <v>270</v>
      </c>
      <c r="C138" s="90" t="s">
        <v>271</v>
      </c>
      <c r="D138" s="66"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4.25" customHeight="1">
      <c r="A139" s="90">
        <v>26</v>
      </c>
      <c r="B139" s="90" t="s">
        <v>203</v>
      </c>
      <c r="C139" s="90" t="s">
        <v>204</v>
      </c>
      <c r="D139" s="66"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4.25" customHeight="1">
      <c r="A140" s="90">
        <v>27</v>
      </c>
      <c r="B140" s="90" t="s">
        <v>205</v>
      </c>
      <c r="C140" s="90" t="s">
        <v>206</v>
      </c>
      <c r="D140" s="66"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4.25" customHeight="1">
      <c r="A141" s="90">
        <v>28</v>
      </c>
      <c r="B141" s="90" t="s">
        <v>207</v>
      </c>
      <c r="C141" s="90" t="s">
        <v>208</v>
      </c>
      <c r="D141" s="66"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4.25" customHeight="1">
      <c r="A142" s="90">
        <v>29</v>
      </c>
      <c r="B142" s="90" t="s">
        <v>209</v>
      </c>
      <c r="C142" s="90" t="s">
        <v>210</v>
      </c>
      <c r="D142" s="66"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4.25" customHeight="1">
      <c r="A143" s="90">
        <v>30</v>
      </c>
      <c r="B143" s="90" t="s">
        <v>272</v>
      </c>
      <c r="C143" s="90" t="s">
        <v>273</v>
      </c>
      <c r="D143" s="66"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90">
        <v>31</v>
      </c>
      <c r="B144" s="90" t="s">
        <v>211</v>
      </c>
      <c r="C144" s="90" t="s">
        <v>212</v>
      </c>
      <c r="D144" s="66">
        <v>3</v>
      </c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90">
        <v>32</v>
      </c>
      <c r="B145" s="90" t="s">
        <v>213</v>
      </c>
      <c r="C145" s="90" t="s">
        <v>214</v>
      </c>
      <c r="D145" s="66"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90">
        <v>33</v>
      </c>
      <c r="B146" s="90" t="s">
        <v>274</v>
      </c>
      <c r="C146" s="90" t="s">
        <v>275</v>
      </c>
      <c r="D146" s="66"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90">
        <v>34</v>
      </c>
      <c r="B147" s="90" t="s">
        <v>215</v>
      </c>
      <c r="C147" s="90" t="s">
        <v>216</v>
      </c>
      <c r="D147" s="66"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4.2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4.2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4.2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4.2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4.2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4.2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4.2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4.2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4.2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4.2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4.2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4.2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4.2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4.2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4.2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4.2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4.2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4.2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4.2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4.2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4.2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4.2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4.2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4.2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4.2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4.2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4.2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4.2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4.2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4.2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4.2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4.2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4.2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4.2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4.2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4.2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4.2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4.2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4.2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4.2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4.2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4.2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4.2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4.2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4.2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4.2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4.2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4.2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4.2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4.2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4.2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4.2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4.2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4.2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4.2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4.2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4.2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4.2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4.2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4.2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4.2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4.2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4.2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4.2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4.2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4.2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4.2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4.2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4.2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4.2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4.2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4.2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4.2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4.2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4.2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4.2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4.2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4.2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4.2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4.2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4.2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4.2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4.2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4.2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4.2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4.2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4.2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4.2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4.2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4.2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4.2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4.2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4.2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4.2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4.2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4.2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4.2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4.2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4.2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4.2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4.2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4.2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4.2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4.2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4.2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4.2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4.2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4.2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4.2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4.2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4.2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4.2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4.2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4.2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4.2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4.2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4.2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4.2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4.2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4.2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4.2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4.2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4.2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4.2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4.2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4.2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4.2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4.2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4.2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4.2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4.2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4.2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4.2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4.2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4.2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4.2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4.2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4.2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4.2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4.2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4.2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4.2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4.2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4.2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4.2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4.2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4.2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4.2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4.2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4.2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4.2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4.2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4.2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4.2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4.2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4.2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4.2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4.2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4.2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4.2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4.2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4.2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4.2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4.2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4.2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4.2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4.2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4.2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4.2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4.2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4.2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4.2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4.2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4.2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4.2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4.2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4.2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4.2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4.2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4.2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4.2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4.2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4.2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4.2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4.2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4.2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4.2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4.2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4.2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4.2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4.2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4.2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4.2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4.2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4.2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4.2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4.2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4.2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4.2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4.2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4.2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4.2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4.2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4.2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4.2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4.2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4.2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4.2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4.2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4.2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4.2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4.2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4.2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4.2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4.2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4.2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4.2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4.2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4.2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4.2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4.2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4.2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4.2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4.2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4.2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4.2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4.2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4.2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4.2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4.2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4.2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4.2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4.2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4.2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4.2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4.2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4.2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4.2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4.2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4.2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4.2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4.2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4.2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4.2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4.2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4.2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4.2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4.2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4.2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4.2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4.2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4.2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4.2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4.2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4.2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4.2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4.2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4.2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4.2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4.2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4.2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4.2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4.2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4.2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4.2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4.2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4.2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4.2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4.2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4.2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4.2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4.2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4.2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4.2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4.2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4.2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4.2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4.2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4.2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4.2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4.2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4.2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4.2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4.2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4.2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4.2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4.2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4.2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4.2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4.2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4.2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4.2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4.2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4.2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4.2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4.2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4.2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4.2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4.2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4.2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4.2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4.2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4.2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4.2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4.2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4.2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4.2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4.2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4.2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4.2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4.2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4.2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4.2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4.2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4.2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4.2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4.2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4.2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4.2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4.2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4.2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4.2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4.2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4.2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4.2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4.2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4.2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4.2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4.2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4.2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4.2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4.2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4.2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4.2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4.2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4.2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4.2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4.2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4.2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4.2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4.2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4.2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4.2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4.2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4.2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4.2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4.2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4.2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4.2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4.2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4.2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4.2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4.2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4.2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4.2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4.2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4.2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4.2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4.2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4.2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4.2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4.2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4.2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4.2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4.2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4.2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4.2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4.2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4.2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4.2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4.2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4.2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4.2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4.2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4.2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4.2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4.2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4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4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4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4.2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4.2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4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4.2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4.2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4.2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4.2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4.2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4.2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4.2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4.2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4.2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4.2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4.2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4.2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4.2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4.2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4.2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4.2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4.2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4.2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4.2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4.2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4.2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4.2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4.2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4.2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4.2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4.2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4.2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4.2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4.2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4.2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4.2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4.2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4.2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4.2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4.2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4.2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4.2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4.2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4.2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4.2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4.2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4.2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4.2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4.2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4.2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4.2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4.2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4.2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4.2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4.2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4.2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4.2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4.2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4.2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4.2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4.2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4.2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4.2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4.2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4.2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4.2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4.2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4.2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4.2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4.2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4.2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4.2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4.2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4.2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4.2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4.2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4.2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4.2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4.2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4.2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4.2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4.2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4.2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4.2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4.2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4.2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4.2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4.2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4.2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4.2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4.2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4.2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4.2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4.2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4.2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4.2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4.2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4.2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4.2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4.2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4.2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4.2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4.2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4.2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4.2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4.2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4.2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4.2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4.2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4.2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4.2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4.2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4.2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4.2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4.2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4.2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4.2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4.2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4.2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4.2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4.2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4.2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4.2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4.2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4.2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4.2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4.2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4.2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4.2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4.2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4.2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4.2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4.2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4.2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4.2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4.2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4.2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4.2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4.2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4.2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4.2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4.2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4.2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4.2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4.2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4.2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4.2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4.2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4.2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4.2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4.2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4.2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4.2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4.2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4.2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4.2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4.2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4.2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4.2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4.2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4.2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4.2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4.2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4.2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4.2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4.2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4.2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4.2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4.2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4.2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4.2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4.2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4.2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4.2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4.2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4.2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4.2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4.2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4.2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4.2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4.2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4.2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4.2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4.2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4.2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4.2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4.2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4.2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4.2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4.2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4.2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4.2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4.2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4.2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4.2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4.2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4.2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4.2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4.2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4.2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4.2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4.2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4.2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4.2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4.2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4.2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4.2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4.2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4.2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4.2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4.2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4.2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4.2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4.2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4.2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4.2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4.2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4.2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4.2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4.2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4.2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4.2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4.2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4.2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4.2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4.2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4.2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4.2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4.2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4.2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4.2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4.2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4.2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4.2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4.2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4.2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4.2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4.2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4.2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4.2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4.2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4.2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4.2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4.2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4.2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4.2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4.2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4.2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4.2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4.2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4.2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4.2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4.2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4.2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4.2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4.2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4.2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4.2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4.2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4.2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4.2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4.2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4.2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4.2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4.2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4.2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4.2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4.2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4.2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4.2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4.2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4.2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4.2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4.2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4.2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4.2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4.2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4.2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4.2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4.2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4.2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4.2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4.2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4.2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4.2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4.2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4.2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4.2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4.2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4.2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4.2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4.2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4.2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4.2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4.2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4.2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4.2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4.2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4.2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4.2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4.2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4.2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4.2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4.2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4.2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4.2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4.2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4.2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4.2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4.2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4.2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4.2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4.2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4.2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4.2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4.2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4.2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4.2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4.2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4.2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4.2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4.2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4.2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4.2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4.2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4.2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4.2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4.2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4.2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4.2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4.2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4.2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4.2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4.2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4.2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4.2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4.2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4.2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4.2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4.2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4.2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4.2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4.2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4.2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4.2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4.2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4.2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4.2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4.2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4.2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4.2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4.2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4.2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4.2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4.2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4.2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4.2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4.2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4.2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4.2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4.2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4.2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4.2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4.2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4.2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4.2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4.2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4.2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4.2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4.2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4.2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4.2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4.2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4.2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4.2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4.2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4.2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4.2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4.2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4.2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4.2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4.2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4.2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4.2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4.2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4.2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4.2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4.2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4.2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4.2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4.2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4.2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4.2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4.2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4.2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4.2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4.2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4.2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4.2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4.2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4.2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4.2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4.2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4.2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4.2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4.2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4.2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4.2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4.2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4.2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4.2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4.2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4.2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4.2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4.2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4.2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4.2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4.2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4.2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4.2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4.2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4.2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4.2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4.2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4.2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4.2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4.2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4.2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4.2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4.2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4.2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4.2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4.2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4.2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4.2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4.2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4.2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4.2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4.2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4.2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4.2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4.2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4.2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4.2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4.2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4.2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4.2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4.2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4.2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4.2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4.2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4.2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4.2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4.2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4.2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4.2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4.2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4.2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4.2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4.2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4.2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4.2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4.2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4.2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4.2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4.2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4.2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4.2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4.2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4.2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4.2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4.2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4.2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4.2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4.2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23">
    <mergeCell ref="A5:D5"/>
    <mergeCell ref="A6:D6"/>
    <mergeCell ref="A7:D8"/>
    <mergeCell ref="A11:B11"/>
    <mergeCell ref="A14:B14"/>
    <mergeCell ref="A15:B15"/>
    <mergeCell ref="A22:B22"/>
    <mergeCell ref="A23:B23"/>
    <mergeCell ref="A27:B27"/>
    <mergeCell ref="A28:B28"/>
    <mergeCell ref="A37:B37"/>
    <mergeCell ref="A38:B38"/>
    <mergeCell ref="A45:B45"/>
    <mergeCell ref="A46:B46"/>
    <mergeCell ref="A106:B106"/>
    <mergeCell ref="A110:D111"/>
    <mergeCell ref="A49:B49"/>
    <mergeCell ref="A50:B50"/>
    <mergeCell ref="A62:B62"/>
    <mergeCell ref="A63:B63"/>
    <mergeCell ref="A73:B73"/>
    <mergeCell ref="A76:B76"/>
    <mergeCell ref="A98:B98"/>
  </mergeCells>
  <pageMargins left="0.6" right="0.2" top="0.75" bottom="0.75" header="0" footer="0"/>
  <pageSetup scale="84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15.5703125" customWidth="1"/>
    <col min="3" max="3" width="52.5703125" customWidth="1"/>
    <col min="4" max="4" width="18.5703125" customWidth="1"/>
    <col min="5" max="26" width="9.140625" customWidth="1"/>
  </cols>
  <sheetData>
    <row r="1" spans="1:26" ht="19.5" customHeight="1">
      <c r="A1" s="2" t="s">
        <v>287</v>
      </c>
      <c r="B1" s="38"/>
      <c r="C1" s="8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9.5" customHeight="1">
      <c r="A2" s="4" t="s">
        <v>288</v>
      </c>
      <c r="B2" s="5"/>
      <c r="C2" s="8"/>
      <c r="D2" s="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9.5" customHeight="1">
      <c r="A3" s="6" t="s">
        <v>2</v>
      </c>
      <c r="B3" s="7"/>
      <c r="C3" s="8"/>
      <c r="D3" s="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9.5" customHeight="1">
      <c r="A4" s="6"/>
      <c r="B4" s="7"/>
      <c r="C4" s="8"/>
      <c r="D4" s="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56.25" customHeight="1">
      <c r="A5" s="186" t="s">
        <v>289</v>
      </c>
      <c r="B5" s="177"/>
      <c r="C5" s="177"/>
      <c r="D5" s="17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9.5" customHeight="1">
      <c r="A6" s="181" t="s">
        <v>3</v>
      </c>
      <c r="B6" s="177"/>
      <c r="C6" s="177"/>
      <c r="D6" s="17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9.5" customHeight="1">
      <c r="A7" s="187" t="s">
        <v>290</v>
      </c>
      <c r="B7" s="177"/>
      <c r="C7" s="177"/>
      <c r="D7" s="17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9.5" customHeight="1">
      <c r="A8" s="188"/>
      <c r="B8" s="188"/>
      <c r="C8" s="188"/>
      <c r="D8" s="18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9.5" customHeight="1">
      <c r="A9" s="10" t="s">
        <v>5</v>
      </c>
      <c r="B9" s="11" t="s">
        <v>6</v>
      </c>
      <c r="C9" s="12" t="s">
        <v>7</v>
      </c>
      <c r="D9" s="13" t="s">
        <v>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25" customHeight="1">
      <c r="A10" s="173" t="s">
        <v>10</v>
      </c>
      <c r="B10" s="172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>
      <c r="A11" s="102">
        <v>1</v>
      </c>
      <c r="B11" s="52" t="s">
        <v>291</v>
      </c>
      <c r="C11" s="103" t="s">
        <v>292</v>
      </c>
      <c r="D11" s="104">
        <v>17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customHeight="1">
      <c r="A12" s="102">
        <v>2</v>
      </c>
      <c r="B12" s="94" t="s">
        <v>280</v>
      </c>
      <c r="C12" s="103" t="s">
        <v>281</v>
      </c>
      <c r="D12" s="104">
        <v>17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9.5" customHeight="1">
      <c r="A13" s="171"/>
      <c r="B13" s="172"/>
      <c r="C13" s="23" t="s">
        <v>27</v>
      </c>
      <c r="D13" s="105">
        <f>SUM(D11:D12)</f>
        <v>34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73" t="s">
        <v>28</v>
      </c>
      <c r="B14" s="172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9">
        <v>3</v>
      </c>
      <c r="B15" s="98" t="s">
        <v>228</v>
      </c>
      <c r="C15" s="103" t="s">
        <v>282</v>
      </c>
      <c r="D15" s="98">
        <v>13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customHeight="1">
      <c r="A16" s="19">
        <v>4</v>
      </c>
      <c r="B16" s="17" t="s">
        <v>15</v>
      </c>
      <c r="C16" s="76" t="s">
        <v>16</v>
      </c>
      <c r="D16" s="17">
        <v>4</v>
      </c>
      <c r="E16" s="96"/>
      <c r="F16" s="96"/>
      <c r="G16" s="19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9.5" customHeight="1">
      <c r="A17" s="19">
        <v>5</v>
      </c>
      <c r="B17" s="17" t="s">
        <v>21</v>
      </c>
      <c r="C17" s="74" t="s">
        <v>22</v>
      </c>
      <c r="D17" s="17">
        <v>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71"/>
      <c r="B18" s="172"/>
      <c r="C18" s="23" t="s">
        <v>27</v>
      </c>
      <c r="D18" s="24">
        <f>SUM(D15:D17)</f>
        <v>20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>
      <c r="A19" s="173" t="s">
        <v>230</v>
      </c>
      <c r="B19" s="172"/>
      <c r="C19" s="16"/>
      <c r="D19" s="17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customHeight="1">
      <c r="A20" s="19">
        <v>6</v>
      </c>
      <c r="B20" s="52" t="s">
        <v>37</v>
      </c>
      <c r="C20" s="42" t="s">
        <v>38</v>
      </c>
      <c r="D20" s="52">
        <v>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customHeight="1">
      <c r="A21" s="19">
        <v>7</v>
      </c>
      <c r="B21" s="17" t="s">
        <v>44</v>
      </c>
      <c r="C21" s="76" t="s">
        <v>45</v>
      </c>
      <c r="D21" s="17">
        <v>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customHeight="1">
      <c r="A22" s="19">
        <v>8</v>
      </c>
      <c r="B22" s="17" t="s">
        <v>46</v>
      </c>
      <c r="C22" s="76" t="s">
        <v>47</v>
      </c>
      <c r="D22" s="17">
        <v>2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customHeight="1">
      <c r="A23" s="19">
        <v>9</v>
      </c>
      <c r="B23" s="17" t="s">
        <v>11</v>
      </c>
      <c r="C23" s="76" t="s">
        <v>12</v>
      </c>
      <c r="D23" s="17">
        <v>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9.5" customHeight="1">
      <c r="A24" s="19">
        <v>10</v>
      </c>
      <c r="B24" s="17" t="s">
        <v>13</v>
      </c>
      <c r="C24" s="76" t="s">
        <v>14</v>
      </c>
      <c r="D24" s="17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71"/>
      <c r="B25" s="172"/>
      <c r="C25" s="23" t="s">
        <v>27</v>
      </c>
      <c r="D25" s="24">
        <f>SUM(D20:D24)</f>
        <v>12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>
      <c r="A26" s="173" t="s">
        <v>48</v>
      </c>
      <c r="B26" s="172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>
      <c r="A27" s="19">
        <v>11</v>
      </c>
      <c r="B27" s="52" t="s">
        <v>39</v>
      </c>
      <c r="C27" s="76" t="s">
        <v>40</v>
      </c>
      <c r="D27" s="52">
        <v>1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>
      <c r="A28" s="67">
        <v>12</v>
      </c>
      <c r="B28" s="98" t="s">
        <v>51</v>
      </c>
      <c r="C28" s="76" t="s">
        <v>231</v>
      </c>
      <c r="D28" s="98">
        <v>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9">
        <v>13</v>
      </c>
      <c r="B29" s="17" t="s">
        <v>53</v>
      </c>
      <c r="C29" s="76" t="s">
        <v>54</v>
      </c>
      <c r="D29" s="17">
        <v>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customHeight="1">
      <c r="A30" s="67">
        <v>14</v>
      </c>
      <c r="B30" s="17" t="s">
        <v>55</v>
      </c>
      <c r="C30" s="76" t="s">
        <v>56</v>
      </c>
      <c r="D30" s="17">
        <v>4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customHeight="1">
      <c r="A31" s="19">
        <v>15</v>
      </c>
      <c r="B31" s="17" t="s">
        <v>17</v>
      </c>
      <c r="C31" s="76" t="s">
        <v>18</v>
      </c>
      <c r="D31" s="17">
        <v>2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customHeight="1">
      <c r="A32" s="67">
        <v>16</v>
      </c>
      <c r="B32" s="17" t="s">
        <v>19</v>
      </c>
      <c r="C32" s="76" t="s">
        <v>20</v>
      </c>
      <c r="D32" s="17">
        <v>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customHeight="1">
      <c r="A33" s="19">
        <v>17</v>
      </c>
      <c r="B33" s="52" t="s">
        <v>59</v>
      </c>
      <c r="C33" s="95" t="s">
        <v>60</v>
      </c>
      <c r="D33" s="99">
        <v>2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customHeight="1">
      <c r="A34" s="67">
        <v>18</v>
      </c>
      <c r="B34" s="17" t="s">
        <v>35</v>
      </c>
      <c r="C34" s="74" t="s">
        <v>36</v>
      </c>
      <c r="D34" s="25">
        <v>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9.5" customHeight="1">
      <c r="A35" s="171"/>
      <c r="B35" s="172"/>
      <c r="C35" s="23" t="s">
        <v>27</v>
      </c>
      <c r="D35" s="24">
        <f>SUM(D28:D34)</f>
        <v>18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73" t="s">
        <v>64</v>
      </c>
      <c r="B36" s="172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>
      <c r="A37" s="67">
        <v>19</v>
      </c>
      <c r="B37" s="17" t="s">
        <v>33</v>
      </c>
      <c r="C37" s="76" t="s">
        <v>34</v>
      </c>
      <c r="D37" s="17">
        <v>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67">
        <v>20</v>
      </c>
      <c r="B38" s="17" t="s">
        <v>23</v>
      </c>
      <c r="C38" s="22" t="s">
        <v>24</v>
      </c>
      <c r="D38" s="24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67">
        <v>21</v>
      </c>
      <c r="B39" s="17" t="s">
        <v>25</v>
      </c>
      <c r="C39" s="22" t="s">
        <v>26</v>
      </c>
      <c r="D39" s="24">
        <v>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67">
        <v>22</v>
      </c>
      <c r="B40" s="17" t="s">
        <v>232</v>
      </c>
      <c r="C40" s="76" t="s">
        <v>217</v>
      </c>
      <c r="D40" s="17">
        <v>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customHeight="1">
      <c r="A41" s="67">
        <v>23</v>
      </c>
      <c r="B41" s="17" t="s">
        <v>71</v>
      </c>
      <c r="C41" s="22" t="s">
        <v>72</v>
      </c>
      <c r="D41" s="13">
        <v>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customHeight="1">
      <c r="A42" s="67">
        <v>24</v>
      </c>
      <c r="B42" s="17" t="s">
        <v>41</v>
      </c>
      <c r="C42" s="42" t="s">
        <v>42</v>
      </c>
      <c r="D42" s="99">
        <v>3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67">
        <v>25</v>
      </c>
      <c r="B43" s="17" t="s">
        <v>29</v>
      </c>
      <c r="C43" s="74" t="s">
        <v>30</v>
      </c>
      <c r="D43" s="25">
        <v>2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7">
        <v>26</v>
      </c>
      <c r="B44" s="17" t="s">
        <v>31</v>
      </c>
      <c r="C44" s="74" t="s">
        <v>32</v>
      </c>
      <c r="D44" s="25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9.5" customHeight="1">
      <c r="A45" s="171"/>
      <c r="B45" s="172"/>
      <c r="C45" s="23" t="s">
        <v>27</v>
      </c>
      <c r="D45" s="24">
        <f>SUM(D37:D44)</f>
        <v>23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73" t="s">
        <v>230</v>
      </c>
      <c r="B46" s="172"/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>
      <c r="A47" s="67">
        <v>27</v>
      </c>
      <c r="B47" s="99" t="s">
        <v>79</v>
      </c>
      <c r="C47" s="100" t="s">
        <v>80</v>
      </c>
      <c r="D47" s="52">
        <v>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67"/>
      <c r="B48" s="81"/>
      <c r="C48" s="95" t="s">
        <v>81</v>
      </c>
      <c r="D48" s="52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9.5" customHeight="1">
      <c r="A49" s="171"/>
      <c r="B49" s="172"/>
      <c r="C49" s="23" t="s">
        <v>27</v>
      </c>
      <c r="D49" s="24">
        <f>SUM(D47:D48)</f>
        <v>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73" t="s">
        <v>82</v>
      </c>
      <c r="B50" s="172"/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67">
        <v>28</v>
      </c>
      <c r="B51" s="99" t="s">
        <v>49</v>
      </c>
      <c r="C51" s="37" t="s">
        <v>50</v>
      </c>
      <c r="D51" s="43">
        <v>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1">
        <v>29</v>
      </c>
      <c r="B52" s="52" t="s">
        <v>57</v>
      </c>
      <c r="C52" s="95" t="s">
        <v>293</v>
      </c>
      <c r="D52" s="99">
        <v>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67">
        <v>30</v>
      </c>
      <c r="B53" s="17" t="s">
        <v>92</v>
      </c>
      <c r="C53" s="22" t="s">
        <v>93</v>
      </c>
      <c r="D53" s="17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1">
        <v>31</v>
      </c>
      <c r="B54" s="52" t="s">
        <v>98</v>
      </c>
      <c r="C54" s="95" t="s">
        <v>99</v>
      </c>
      <c r="D54" s="99">
        <v>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4.25" customHeight="1">
      <c r="A55" s="67">
        <v>32</v>
      </c>
      <c r="B55" s="52" t="s">
        <v>234</v>
      </c>
      <c r="C55" s="95" t="s">
        <v>284</v>
      </c>
      <c r="D55" s="99">
        <v>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1">
        <v>33</v>
      </c>
      <c r="B56" s="52" t="s">
        <v>87</v>
      </c>
      <c r="C56" s="95" t="s">
        <v>88</v>
      </c>
      <c r="D56" s="99"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67"/>
      <c r="B57" s="10" t="s">
        <v>96</v>
      </c>
      <c r="C57" s="36" t="s">
        <v>97</v>
      </c>
      <c r="D57" s="12">
        <v>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>
      <c r="A58" s="67">
        <v>34</v>
      </c>
      <c r="B58" s="52" t="s">
        <v>238</v>
      </c>
      <c r="C58" s="95" t="s">
        <v>239</v>
      </c>
      <c r="D58" s="99">
        <v>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67">
        <v>35</v>
      </c>
      <c r="B59" s="52" t="s">
        <v>242</v>
      </c>
      <c r="C59" s="95" t="s">
        <v>243</v>
      </c>
      <c r="D59" s="99">
        <v>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67">
        <v>36</v>
      </c>
      <c r="B60" s="52" t="s">
        <v>240</v>
      </c>
      <c r="C60" s="95" t="s">
        <v>241</v>
      </c>
      <c r="D60" s="99">
        <v>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67">
        <v>37</v>
      </c>
      <c r="B61" s="52" t="s">
        <v>100</v>
      </c>
      <c r="C61" s="95" t="s">
        <v>101</v>
      </c>
      <c r="D61" s="99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71"/>
      <c r="B62" s="172"/>
      <c r="C62" s="23" t="s">
        <v>27</v>
      </c>
      <c r="D62" s="24">
        <f>SUM(D51:D57)</f>
        <v>21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73" t="s">
        <v>102</v>
      </c>
      <c r="B63" s="172"/>
      <c r="C63" s="16"/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>
      <c r="A64" s="67">
        <v>38</v>
      </c>
      <c r="B64" s="52" t="s">
        <v>65</v>
      </c>
      <c r="C64" s="42" t="s">
        <v>66</v>
      </c>
      <c r="D64" s="43">
        <v>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4.25" customHeight="1">
      <c r="A65" s="67">
        <v>39</v>
      </c>
      <c r="B65" s="52" t="s">
        <v>69</v>
      </c>
      <c r="C65" s="95" t="s">
        <v>70</v>
      </c>
      <c r="D65" s="43">
        <v>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4.25" customHeight="1">
      <c r="A66" s="67">
        <v>40</v>
      </c>
      <c r="B66" s="52" t="s">
        <v>107</v>
      </c>
      <c r="C66" s="19" t="s">
        <v>108</v>
      </c>
      <c r="D66" s="43">
        <v>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4.25" customHeight="1">
      <c r="A67" s="67">
        <v>41</v>
      </c>
      <c r="B67" s="52" t="s">
        <v>73</v>
      </c>
      <c r="C67" s="95" t="s">
        <v>74</v>
      </c>
      <c r="D67" s="43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67">
        <v>42</v>
      </c>
      <c r="B68" s="52" t="s">
        <v>75</v>
      </c>
      <c r="C68" s="5" t="s">
        <v>76</v>
      </c>
      <c r="D68" s="17">
        <v>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67">
        <v>43</v>
      </c>
      <c r="B69" s="52" t="s">
        <v>77</v>
      </c>
      <c r="C69" s="20" t="s">
        <v>78</v>
      </c>
      <c r="D69" s="52">
        <v>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67">
        <v>44</v>
      </c>
      <c r="B70" s="52" t="s">
        <v>163</v>
      </c>
      <c r="C70" s="20" t="s">
        <v>233</v>
      </c>
      <c r="D70" s="52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67">
        <v>45</v>
      </c>
      <c r="B71" s="17" t="s">
        <v>160</v>
      </c>
      <c r="C71" s="22" t="s">
        <v>161</v>
      </c>
      <c r="D71" s="17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52"/>
      <c r="B72" s="52"/>
      <c r="C72" s="23" t="s">
        <v>27</v>
      </c>
      <c r="D72" s="24">
        <f>SUM(D64:D71)</f>
        <v>22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73" t="s">
        <v>43</v>
      </c>
      <c r="B73" s="172"/>
      <c r="C73" s="16"/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>
      <c r="A74" s="67">
        <v>46</v>
      </c>
      <c r="B74" s="99" t="s">
        <v>117</v>
      </c>
      <c r="C74" s="78" t="s">
        <v>118</v>
      </c>
      <c r="D74" s="52">
        <v>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9.5" customHeight="1">
      <c r="A75" s="52"/>
      <c r="B75" s="52"/>
      <c r="C75" s="23" t="s">
        <v>27</v>
      </c>
      <c r="D75" s="24">
        <f>SUM(D74)</f>
        <v>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73" t="s">
        <v>119</v>
      </c>
      <c r="B76" s="172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>
      <c r="A77" s="67">
        <v>47</v>
      </c>
      <c r="B77" s="17" t="s">
        <v>252</v>
      </c>
      <c r="C77" s="76" t="s">
        <v>253</v>
      </c>
      <c r="D77" s="17">
        <v>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67">
        <v>48</v>
      </c>
      <c r="B78" s="52" t="s">
        <v>236</v>
      </c>
      <c r="C78" s="95" t="s">
        <v>237</v>
      </c>
      <c r="D78" s="52">
        <v>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4.25" customHeight="1">
      <c r="A79" s="67">
        <v>49</v>
      </c>
      <c r="B79" s="52" t="s">
        <v>122</v>
      </c>
      <c r="C79" s="37" t="s">
        <v>123</v>
      </c>
      <c r="D79" s="52">
        <v>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4.25" customHeight="1">
      <c r="A80" s="67">
        <v>50</v>
      </c>
      <c r="B80" s="52" t="s">
        <v>124</v>
      </c>
      <c r="C80" s="42" t="s">
        <v>125</v>
      </c>
      <c r="D80" s="52">
        <v>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4.25" customHeight="1">
      <c r="A81" s="67">
        <v>51</v>
      </c>
      <c r="B81" s="25" t="s">
        <v>115</v>
      </c>
      <c r="C81" s="42" t="s">
        <v>116</v>
      </c>
      <c r="D81" s="52">
        <v>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4.25" customHeight="1">
      <c r="A82" s="67"/>
      <c r="B82" s="25" t="s">
        <v>96</v>
      </c>
      <c r="C82" s="40" t="s">
        <v>130</v>
      </c>
      <c r="D82" s="41">
        <v>3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4.25" customHeight="1">
      <c r="A83" s="67">
        <v>52</v>
      </c>
      <c r="B83" s="25" t="s">
        <v>131</v>
      </c>
      <c r="C83" s="42" t="s">
        <v>132</v>
      </c>
      <c r="D83" s="52">
        <v>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4.25" customHeight="1">
      <c r="A84" s="67">
        <v>53</v>
      </c>
      <c r="B84" s="25" t="s">
        <v>128</v>
      </c>
      <c r="C84" s="42" t="s">
        <v>254</v>
      </c>
      <c r="D84" s="43">
        <v>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4.25" customHeight="1">
      <c r="A85" s="67">
        <v>54</v>
      </c>
      <c r="B85" s="25" t="s">
        <v>133</v>
      </c>
      <c r="C85" s="42" t="s">
        <v>134</v>
      </c>
      <c r="D85" s="43">
        <v>3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4.25" customHeight="1">
      <c r="A86" s="67">
        <v>55</v>
      </c>
      <c r="B86" s="25" t="s">
        <v>255</v>
      </c>
      <c r="C86" s="42" t="s">
        <v>294</v>
      </c>
      <c r="D86" s="43">
        <v>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4.25" customHeight="1">
      <c r="A87" s="67">
        <v>56</v>
      </c>
      <c r="B87" s="25" t="s">
        <v>113</v>
      </c>
      <c r="C87" s="42" t="s">
        <v>114</v>
      </c>
      <c r="D87" s="43">
        <v>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4.25" customHeight="1">
      <c r="A88" s="67">
        <v>57</v>
      </c>
      <c r="B88" s="25" t="s">
        <v>149</v>
      </c>
      <c r="C88" s="42" t="s">
        <v>150</v>
      </c>
      <c r="D88" s="43">
        <v>3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4.25" customHeight="1">
      <c r="A89" s="67">
        <v>58</v>
      </c>
      <c r="B89" s="25" t="s">
        <v>135</v>
      </c>
      <c r="C89" s="42" t="s">
        <v>136</v>
      </c>
      <c r="D89" s="43">
        <v>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4.25" customHeight="1">
      <c r="A90" s="67">
        <v>59</v>
      </c>
      <c r="B90" s="25" t="s">
        <v>137</v>
      </c>
      <c r="C90" s="42" t="s">
        <v>138</v>
      </c>
      <c r="D90" s="43">
        <v>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4.25" customHeight="1">
      <c r="A91" s="67">
        <v>60</v>
      </c>
      <c r="B91" s="25" t="s">
        <v>139</v>
      </c>
      <c r="C91" s="42" t="s">
        <v>140</v>
      </c>
      <c r="D91" s="43">
        <v>3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4.25" customHeight="1">
      <c r="A92" s="67">
        <v>61</v>
      </c>
      <c r="B92" s="25" t="s">
        <v>141</v>
      </c>
      <c r="C92" s="42" t="s">
        <v>142</v>
      </c>
      <c r="D92" s="43">
        <v>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4.25" customHeight="1">
      <c r="A93" s="67">
        <v>62</v>
      </c>
      <c r="B93" s="52" t="s">
        <v>143</v>
      </c>
      <c r="C93" s="42" t="s">
        <v>144</v>
      </c>
      <c r="D93" s="43">
        <v>3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4.25" customHeight="1">
      <c r="A94" s="67">
        <v>63</v>
      </c>
      <c r="B94" s="99" t="s">
        <v>145</v>
      </c>
      <c r="C94" s="19" t="s">
        <v>146</v>
      </c>
      <c r="D94" s="43">
        <v>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67">
        <v>64</v>
      </c>
      <c r="B95" s="25" t="s">
        <v>147</v>
      </c>
      <c r="C95" s="20" t="s">
        <v>148</v>
      </c>
      <c r="D95" s="43">
        <v>3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4.25" customHeight="1">
      <c r="A96" s="67">
        <v>65</v>
      </c>
      <c r="B96" s="25" t="s">
        <v>96</v>
      </c>
      <c r="C96" s="40" t="s">
        <v>154</v>
      </c>
      <c r="D96" s="41">
        <v>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9.5" customHeight="1">
      <c r="A97" s="52"/>
      <c r="B97" s="52"/>
      <c r="C97" s="23" t="s">
        <v>27</v>
      </c>
      <c r="D97" s="24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73" t="s">
        <v>155</v>
      </c>
      <c r="B98" s="172"/>
      <c r="C98" s="16"/>
      <c r="D98" s="1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67">
        <v>66</v>
      </c>
      <c r="B99" s="17" t="s">
        <v>249</v>
      </c>
      <c r="C99" s="22" t="s">
        <v>250</v>
      </c>
      <c r="D99" s="24">
        <v>3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>
      <c r="A100" s="67">
        <v>67</v>
      </c>
      <c r="B100" s="99" t="s">
        <v>247</v>
      </c>
      <c r="C100" s="42" t="s">
        <v>248</v>
      </c>
      <c r="D100" s="43"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4.25" customHeight="1">
      <c r="A101" s="67">
        <v>68</v>
      </c>
      <c r="B101" s="99" t="s">
        <v>105</v>
      </c>
      <c r="C101" s="42" t="s">
        <v>106</v>
      </c>
      <c r="D101" s="52"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4.25" customHeight="1">
      <c r="A102" s="67">
        <v>69</v>
      </c>
      <c r="B102" s="17" t="s">
        <v>109</v>
      </c>
      <c r="C102" s="76" t="s">
        <v>246</v>
      </c>
      <c r="D102" s="17">
        <v>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4.25" customHeight="1">
      <c r="A103" s="67">
        <v>70</v>
      </c>
      <c r="B103" s="52" t="s">
        <v>244</v>
      </c>
      <c r="C103" s="95" t="s">
        <v>245</v>
      </c>
      <c r="D103" s="52">
        <v>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4.25" customHeight="1">
      <c r="A104" s="67">
        <v>71</v>
      </c>
      <c r="B104" s="99" t="s">
        <v>103</v>
      </c>
      <c r="C104" s="42" t="s">
        <v>104</v>
      </c>
      <c r="D104" s="99">
        <v>2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9.5" customHeight="1">
      <c r="A105" s="52"/>
      <c r="B105" s="52"/>
      <c r="C105" s="23" t="s">
        <v>27</v>
      </c>
      <c r="D105" s="24">
        <f>SUM(D99:D104)</f>
        <v>18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73" t="s">
        <v>286</v>
      </c>
      <c r="B106" s="172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>
      <c r="A107" s="67">
        <v>72</v>
      </c>
      <c r="B107" s="17" t="s">
        <v>258</v>
      </c>
      <c r="C107" s="76" t="s">
        <v>295</v>
      </c>
      <c r="D107" s="17"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9.5" customHeight="1">
      <c r="A108" s="52"/>
      <c r="B108" s="52"/>
      <c r="C108" s="23" t="s">
        <v>27</v>
      </c>
      <c r="D108" s="24">
        <f>SUM(D106:D107)</f>
        <v>10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96"/>
      <c r="B109" s="96"/>
      <c r="C109" s="10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>
      <c r="A110" s="176" t="s">
        <v>259</v>
      </c>
      <c r="B110" s="177"/>
      <c r="C110" s="177"/>
      <c r="D110" s="17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>
      <c r="A111" s="177"/>
      <c r="B111" s="177"/>
      <c r="C111" s="177"/>
      <c r="D111" s="17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4.25" customHeight="1">
      <c r="B112" s="89" t="s">
        <v>260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4.25" customHeight="1">
      <c r="A113" s="10" t="s">
        <v>5</v>
      </c>
      <c r="B113" s="12" t="s">
        <v>6</v>
      </c>
      <c r="C113" s="12" t="s">
        <v>7</v>
      </c>
      <c r="D113" s="12" t="s"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4.25" customHeight="1">
      <c r="A114" s="90">
        <v>1</v>
      </c>
      <c r="B114" s="91" t="s">
        <v>165</v>
      </c>
      <c r="C114" s="91" t="s">
        <v>166</v>
      </c>
      <c r="D114" s="66"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4.25" customHeight="1">
      <c r="A115" s="90">
        <v>2</v>
      </c>
      <c r="B115" s="90" t="s">
        <v>167</v>
      </c>
      <c r="C115" s="90" t="s">
        <v>168</v>
      </c>
      <c r="D115" s="66"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4.25" customHeight="1">
      <c r="A116" s="90">
        <v>3</v>
      </c>
      <c r="B116" s="90" t="s">
        <v>169</v>
      </c>
      <c r="C116" s="90" t="s">
        <v>170</v>
      </c>
      <c r="D116" s="66"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4.25" customHeight="1">
      <c r="A117" s="90">
        <v>4</v>
      </c>
      <c r="B117" s="90" t="s">
        <v>171</v>
      </c>
      <c r="C117" s="90" t="s">
        <v>172</v>
      </c>
      <c r="D117" s="66"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4.25" customHeight="1">
      <c r="A118" s="90">
        <v>5</v>
      </c>
      <c r="B118" s="90" t="s">
        <v>173</v>
      </c>
      <c r="C118" s="90" t="s">
        <v>174</v>
      </c>
      <c r="D118" s="66"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4.25" customHeight="1">
      <c r="A119" s="90">
        <v>6</v>
      </c>
      <c r="B119" s="90" t="s">
        <v>175</v>
      </c>
      <c r="C119" s="90" t="s">
        <v>176</v>
      </c>
      <c r="D119" s="66"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4.25" customHeight="1">
      <c r="A120" s="90">
        <v>7</v>
      </c>
      <c r="B120" s="90" t="s">
        <v>261</v>
      </c>
      <c r="C120" s="90" t="s">
        <v>262</v>
      </c>
      <c r="D120" s="66"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4.25" customHeight="1">
      <c r="A121" s="90">
        <v>8</v>
      </c>
      <c r="B121" s="90" t="s">
        <v>177</v>
      </c>
      <c r="C121" s="91" t="s">
        <v>178</v>
      </c>
      <c r="D121" s="66"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4.25" customHeight="1">
      <c r="A122" s="90">
        <v>9</v>
      </c>
      <c r="B122" s="90" t="s">
        <v>263</v>
      </c>
      <c r="C122" s="90" t="s">
        <v>231</v>
      </c>
      <c r="D122" s="66">
        <v>3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4.25" customHeight="1">
      <c r="A123" s="90">
        <v>10</v>
      </c>
      <c r="B123" s="90" t="s">
        <v>179</v>
      </c>
      <c r="C123" s="90" t="s">
        <v>180</v>
      </c>
      <c r="D123" s="66"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4.25" customHeight="1">
      <c r="A124" s="90">
        <v>11</v>
      </c>
      <c r="B124" s="90" t="s">
        <v>181</v>
      </c>
      <c r="C124" s="90" t="s">
        <v>182</v>
      </c>
      <c r="D124" s="66"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4.25" customHeight="1">
      <c r="A125" s="90">
        <v>12</v>
      </c>
      <c r="B125" s="90" t="s">
        <v>183</v>
      </c>
      <c r="C125" s="90" t="s">
        <v>184</v>
      </c>
      <c r="D125" s="66"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4.25" customHeight="1">
      <c r="A126" s="90">
        <v>13</v>
      </c>
      <c r="B126" s="90" t="s">
        <v>185</v>
      </c>
      <c r="C126" s="90" t="s">
        <v>186</v>
      </c>
      <c r="D126" s="66">
        <v>3</v>
      </c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4.25" customHeight="1">
      <c r="A127" s="90">
        <v>14</v>
      </c>
      <c r="B127" s="90" t="s">
        <v>264</v>
      </c>
      <c r="C127" s="90" t="s">
        <v>265</v>
      </c>
      <c r="D127" s="66"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4.25" customHeight="1">
      <c r="A128" s="90">
        <v>15</v>
      </c>
      <c r="B128" s="90" t="s">
        <v>266</v>
      </c>
      <c r="C128" s="90" t="s">
        <v>267</v>
      </c>
      <c r="D128" s="66"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4.25" customHeight="1">
      <c r="A129" s="90">
        <v>16</v>
      </c>
      <c r="B129" s="90" t="s">
        <v>187</v>
      </c>
      <c r="C129" s="90" t="s">
        <v>188</v>
      </c>
      <c r="D129" s="66"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4.25" customHeight="1">
      <c r="A130" s="90">
        <v>17</v>
      </c>
      <c r="B130" s="90" t="s">
        <v>189</v>
      </c>
      <c r="C130" s="90" t="s">
        <v>190</v>
      </c>
      <c r="D130" s="66"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4.25" customHeight="1">
      <c r="A131" s="90">
        <v>18</v>
      </c>
      <c r="B131" s="90" t="s">
        <v>191</v>
      </c>
      <c r="C131" s="90" t="s">
        <v>192</v>
      </c>
      <c r="D131" s="66"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4.25" customHeight="1">
      <c r="A132" s="90">
        <v>19</v>
      </c>
      <c r="B132" s="90" t="s">
        <v>268</v>
      </c>
      <c r="C132" s="90" t="s">
        <v>269</v>
      </c>
      <c r="D132" s="66"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4.25" customHeight="1">
      <c r="A133" s="90">
        <v>20</v>
      </c>
      <c r="B133" s="90" t="s">
        <v>193</v>
      </c>
      <c r="C133" s="90" t="s">
        <v>194</v>
      </c>
      <c r="D133" s="66"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4.25" customHeight="1">
      <c r="A134" s="90">
        <v>21</v>
      </c>
      <c r="B134" s="90" t="s">
        <v>195</v>
      </c>
      <c r="C134" s="90" t="s">
        <v>196</v>
      </c>
      <c r="D134" s="66"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4.25" customHeight="1">
      <c r="A135" s="90">
        <v>22</v>
      </c>
      <c r="B135" s="90" t="s">
        <v>197</v>
      </c>
      <c r="C135" s="90" t="s">
        <v>198</v>
      </c>
      <c r="D135" s="66"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4.25" customHeight="1">
      <c r="A136" s="90">
        <v>23</v>
      </c>
      <c r="B136" s="90" t="s">
        <v>199</v>
      </c>
      <c r="C136" s="90" t="s">
        <v>200</v>
      </c>
      <c r="D136" s="66"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4.25" customHeight="1">
      <c r="A137" s="90">
        <v>24</v>
      </c>
      <c r="B137" s="90" t="s">
        <v>201</v>
      </c>
      <c r="C137" s="90" t="s">
        <v>202</v>
      </c>
      <c r="D137" s="66"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4.25" customHeight="1">
      <c r="A138" s="90">
        <v>25</v>
      </c>
      <c r="B138" s="90" t="s">
        <v>270</v>
      </c>
      <c r="C138" s="90" t="s">
        <v>271</v>
      </c>
      <c r="D138" s="66"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4.25" customHeight="1">
      <c r="A139" s="90">
        <v>26</v>
      </c>
      <c r="B139" s="90" t="s">
        <v>203</v>
      </c>
      <c r="C139" s="90" t="s">
        <v>204</v>
      </c>
      <c r="D139" s="66"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4.25" customHeight="1">
      <c r="A140" s="90">
        <v>27</v>
      </c>
      <c r="B140" s="90" t="s">
        <v>205</v>
      </c>
      <c r="C140" s="90" t="s">
        <v>206</v>
      </c>
      <c r="D140" s="66"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4.25" customHeight="1">
      <c r="A141" s="90">
        <v>28</v>
      </c>
      <c r="B141" s="90" t="s">
        <v>207</v>
      </c>
      <c r="C141" s="90" t="s">
        <v>208</v>
      </c>
      <c r="D141" s="66"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4.25" customHeight="1">
      <c r="A142" s="90">
        <v>29</v>
      </c>
      <c r="B142" s="90" t="s">
        <v>209</v>
      </c>
      <c r="C142" s="90" t="s">
        <v>210</v>
      </c>
      <c r="D142" s="66"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4.25" customHeight="1">
      <c r="A143" s="90">
        <v>30</v>
      </c>
      <c r="B143" s="90" t="s">
        <v>272</v>
      </c>
      <c r="C143" s="90" t="s">
        <v>273</v>
      </c>
      <c r="D143" s="66"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4.25" customHeight="1">
      <c r="A144" s="90">
        <v>31</v>
      </c>
      <c r="B144" s="90" t="s">
        <v>211</v>
      </c>
      <c r="C144" s="90" t="s">
        <v>212</v>
      </c>
      <c r="D144" s="66">
        <v>3</v>
      </c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4.25" customHeight="1">
      <c r="A145" s="90">
        <v>32</v>
      </c>
      <c r="B145" s="90" t="s">
        <v>213</v>
      </c>
      <c r="C145" s="90" t="s">
        <v>214</v>
      </c>
      <c r="D145" s="66"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4.25" customHeight="1">
      <c r="A146" s="90">
        <v>33</v>
      </c>
      <c r="B146" s="90" t="s">
        <v>274</v>
      </c>
      <c r="C146" s="90" t="s">
        <v>275</v>
      </c>
      <c r="D146" s="66"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4.25" customHeight="1">
      <c r="A147" s="90">
        <v>34</v>
      </c>
      <c r="B147" s="90" t="s">
        <v>215</v>
      </c>
      <c r="C147" s="90" t="s">
        <v>216</v>
      </c>
      <c r="D147" s="66"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4.2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4.2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4.2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4.2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4.2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4.2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4.2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4.2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4.2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4.2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4.2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4.2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4.2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4.2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4.2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4.2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4.2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4.2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4.2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4.2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4.2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4.2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4.2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4.2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4.2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4.2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4.2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4.2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4.2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4.2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4.2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4.2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4.2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4.2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4.2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4.2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4.2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4.2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4.2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4.2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4.2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4.2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4.2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4.2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4.2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4.2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4.2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4.2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4.2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4.2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4.2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4.2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4.2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4.2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4.2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4.2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4.2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4.2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4.2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4.2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4.2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4.2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4.2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4.2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4.2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4.2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4.2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4.2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4.2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4.2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4.2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4.2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4.2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4.2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4.2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4.2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4.2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4.2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4.2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4.2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4.2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4.2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4.2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4.2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4.2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4.2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4.2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4.2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4.2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4.2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4.2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4.2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4.2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4.2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4.2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4.2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4.2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4.2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4.2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4.2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4.2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4.2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4.2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4.2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4.2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4.2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4.2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4.2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4.2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4.2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4.2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4.2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4.2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4.2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4.2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4.2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4.2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4.2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4.2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4.2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4.2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4.2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4.2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4.2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4.2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4.2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4.2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4.2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4.2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4.2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4.2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4.2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4.2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4.2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4.2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4.2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4.2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4.2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4.2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4.2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4.2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4.2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4.2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4.2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4.2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4.2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4.2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4.2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4.2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4.2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4.2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4.2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4.2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4.2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4.2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4.2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4.2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4.2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4.2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4.2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4.2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4.2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4.2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4.2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4.2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4.2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4.2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4.2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4.2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4.2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4.2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4.2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4.2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4.2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4.2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4.2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4.2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4.2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4.2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4.2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4.2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4.2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4.2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4.2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4.2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4.2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4.2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4.2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4.2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4.2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4.2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4.2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4.2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4.2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4.2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4.2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4.2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4.2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4.2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4.2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4.2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4.2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4.2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4.2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4.2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4.2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4.2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4.2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4.2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4.2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4.2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4.2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4.2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4.2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4.2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4.2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4.2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4.2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4.2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4.2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4.2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4.2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4.2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4.2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4.2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4.2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4.2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4.2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4.2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4.2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4.2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4.2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4.2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4.2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4.2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4.2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4.2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4.2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4.2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4.2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4.2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4.2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4.2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4.2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4.2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4.2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4.2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4.2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4.2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4.2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4.2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4.2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4.2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4.2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4.2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4.2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4.2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4.2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4.2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4.2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4.2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4.2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4.2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4.2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4.2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4.2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4.2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4.2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4.2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4.2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4.2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4.2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4.2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4.2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4.2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4.2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4.2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4.2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4.2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4.2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4.2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4.2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4.2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4.2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4.2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4.2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4.2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4.2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4.2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4.2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4.2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4.2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4.2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4.2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4.2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4.2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4.2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4.2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4.2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4.2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4.2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4.2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4.2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4.2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4.2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4.2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4.2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4.2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4.2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4.2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4.2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4.2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4.2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4.2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4.2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4.2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4.2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4.2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4.2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4.2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4.2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4.2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4.2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4.2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4.2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4.2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4.2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4.2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4.2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4.2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4.2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4.2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4.2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4.2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4.2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4.2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4.2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4.2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4.2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4.2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4.2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4.2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4.2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4.2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4.2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4.2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4.2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4.2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4.2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4.2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4.2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4.2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4.2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4.2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4.2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4.2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4.2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4.2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4.2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4.2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4.2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4.2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4.2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4.2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4.2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4.2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4.2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4.2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4.2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4.2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4.2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4.2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4.2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4.2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4.2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4.2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4.2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4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4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4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4.2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4.2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4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4.2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4.2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4.2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4.2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4.2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4.2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4.2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4.2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4.2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4.2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4.2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4.2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4.2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4.2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4.2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4.2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4.2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4.2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4.2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4.2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4.2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4.2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4.2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4.2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4.2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4.2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4.2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4.2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4.2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4.2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4.2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4.2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4.2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4.2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4.2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4.2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4.2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4.2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4.2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4.2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4.2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4.2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4.2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4.2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4.2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4.2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4.2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4.2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4.2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4.2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4.2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4.2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4.2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4.2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4.2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4.2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4.2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4.2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4.2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4.2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4.2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4.2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4.2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4.2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4.2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4.2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4.2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4.2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4.2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4.2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4.2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4.2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4.2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4.2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4.2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4.2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4.2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4.2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4.2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4.2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4.2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4.2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4.2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4.2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4.2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4.2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4.2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4.2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4.2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4.2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4.2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4.2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4.2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4.2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4.2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4.2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4.2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4.2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4.2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4.2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4.2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4.2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4.2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4.2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4.2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4.2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4.2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4.2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4.2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4.2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4.2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4.2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4.2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4.2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4.2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4.2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4.2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4.2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4.2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4.2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4.2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4.2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4.2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4.2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4.2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4.2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4.2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4.2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4.2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4.2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4.2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4.2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4.2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4.2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4.2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4.2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4.2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4.2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4.2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4.2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4.2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4.2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4.2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4.2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4.2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4.2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4.2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4.2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4.2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4.2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4.2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4.2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4.2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4.2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4.2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4.2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4.2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4.2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4.2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4.2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4.2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4.2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4.2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4.2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4.2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4.2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4.2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4.2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4.2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4.2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4.2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4.2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4.2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4.2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4.2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4.2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4.2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4.2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4.2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4.2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4.2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4.2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4.2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4.2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4.2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4.2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4.2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4.2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4.2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4.2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4.2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4.2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4.2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4.2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4.2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4.2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4.2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4.2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4.2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4.2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4.2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4.2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4.2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4.2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4.2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4.2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4.2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4.2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4.2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4.2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4.2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4.2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4.2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4.2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4.2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4.2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4.2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4.2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4.2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4.2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4.2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4.2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4.2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4.2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4.2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4.2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4.2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4.2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4.2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4.2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4.2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4.2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4.2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4.2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4.2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4.2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4.2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4.2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4.2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4.2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4.2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4.2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4.2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4.2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4.2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4.2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4.2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4.2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4.2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4.2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4.2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4.2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4.2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4.2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4.2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4.2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4.2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4.2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4.2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4.2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4.2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4.2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4.2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4.2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4.2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4.2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4.2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4.2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4.2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4.2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4.2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4.2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4.2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4.2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4.2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4.2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4.2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4.2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4.2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4.2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4.2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4.2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4.2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4.2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4.2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4.2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4.2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4.2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4.2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4.2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4.2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4.2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4.2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4.2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4.2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4.2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4.2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4.2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4.2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4.2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4.2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4.2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4.2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4.2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4.2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4.2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4.2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4.2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4.2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4.2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4.2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4.2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4.2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4.2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4.2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4.2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4.2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4.2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4.2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4.2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4.2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4.2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4.2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4.2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4.2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4.2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4.2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4.2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4.2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4.2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4.2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4.2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4.2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4.2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4.2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4.2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4.2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4.2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4.2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4.2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4.2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4.2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4.2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4.2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4.2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4.2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4.2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4.2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4.2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4.2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4.2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4.2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4.2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4.2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4.2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4.2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4.2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4.2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4.2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4.2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4.2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4.2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4.2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4.2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4.2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4.2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4.2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4.2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4.2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4.2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4.2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4.2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4.2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4.2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4.2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4.2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4.2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4.2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4.2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4.2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4.2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4.2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4.2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4.2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4.2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4.2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4.2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4.2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4.2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4.2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4.2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4.2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4.2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4.2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4.2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4.2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4.2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4.2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4.2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4.2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4.2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4.2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4.2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4.2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4.2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4.2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4.2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4.2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4.2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4.2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4.2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4.2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4.2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4.2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4.2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4.2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4.2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4.2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4.2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4.2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4.2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4.2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4.2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4.2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4.2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4.2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4.2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4.2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4.2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4.2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4.2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4.2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4.2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4.2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4.2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4.2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4.2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4.2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4.2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4.2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4.2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4.2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4.2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4.2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4.2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4.2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4.2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4.2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4.2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4.2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4.2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4.2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4.2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4.2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4.2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4.2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4.2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4.2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4.2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4.2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4.2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4.2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4.2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4.2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4.2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4.2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4.2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4.2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4.2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4.2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mergeCells count="23">
    <mergeCell ref="A5:D5"/>
    <mergeCell ref="A6:D6"/>
    <mergeCell ref="A7:D8"/>
    <mergeCell ref="A10:B10"/>
    <mergeCell ref="A13:B13"/>
    <mergeCell ref="A14:B14"/>
    <mergeCell ref="A18:B18"/>
    <mergeCell ref="A19:B19"/>
    <mergeCell ref="A25:B25"/>
    <mergeCell ref="A26:B26"/>
    <mergeCell ref="A35:B35"/>
    <mergeCell ref="A36:B36"/>
    <mergeCell ref="A45:B45"/>
    <mergeCell ref="A46:B46"/>
    <mergeCell ref="A106:B106"/>
    <mergeCell ref="A110:D111"/>
    <mergeCell ref="A49:B49"/>
    <mergeCell ref="A50:B50"/>
    <mergeCell ref="A62:B62"/>
    <mergeCell ref="A63:B63"/>
    <mergeCell ref="A73:B73"/>
    <mergeCell ref="A76:B76"/>
    <mergeCell ref="A98:B98"/>
  </mergeCells>
  <pageMargins left="0.6" right="0.2" top="0.75" bottom="0.75" header="0" footer="0"/>
  <pageSetup scale="8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9.42578125" customWidth="1"/>
    <col min="2" max="4" width="32.5703125" customWidth="1"/>
    <col min="5" max="26" width="8.5703125" customWidth="1"/>
  </cols>
  <sheetData>
    <row r="1" spans="1:26" ht="14.25" customHeight="1"/>
    <row r="2" spans="1:26" ht="14.25" customHeight="1">
      <c r="A2" s="189" t="s">
        <v>296</v>
      </c>
      <c r="B2" s="188"/>
      <c r="C2" s="188"/>
      <c r="D2" s="188"/>
    </row>
    <row r="3" spans="1:26" ht="14.25" customHeight="1">
      <c r="A3" s="60" t="s">
        <v>297</v>
      </c>
      <c r="B3" s="107" t="s">
        <v>298</v>
      </c>
      <c r="C3" s="107" t="s">
        <v>299</v>
      </c>
      <c r="D3" s="108" t="s">
        <v>300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4.25" customHeight="1">
      <c r="A4" s="90">
        <v>1</v>
      </c>
      <c r="B4" s="110" t="s">
        <v>165</v>
      </c>
      <c r="C4" s="110" t="s">
        <v>166</v>
      </c>
      <c r="D4" s="111">
        <v>3</v>
      </c>
    </row>
    <row r="5" spans="1:26" ht="14.25" customHeight="1">
      <c r="A5" s="90">
        <v>2</v>
      </c>
      <c r="B5" s="90" t="s">
        <v>167</v>
      </c>
      <c r="C5" s="90" t="s">
        <v>168</v>
      </c>
      <c r="D5" s="111">
        <v>3</v>
      </c>
    </row>
    <row r="6" spans="1:26" ht="14.25" customHeight="1">
      <c r="A6" s="90">
        <v>3</v>
      </c>
      <c r="B6" s="90" t="s">
        <v>169</v>
      </c>
      <c r="C6" s="90" t="s">
        <v>170</v>
      </c>
      <c r="D6" s="111">
        <v>3</v>
      </c>
    </row>
    <row r="7" spans="1:26" ht="14.25" customHeight="1">
      <c r="A7" s="90">
        <v>4</v>
      </c>
      <c r="B7" s="90" t="s">
        <v>171</v>
      </c>
      <c r="C7" s="90" t="s">
        <v>172</v>
      </c>
      <c r="D7" s="111">
        <v>3</v>
      </c>
    </row>
    <row r="8" spans="1:26" ht="14.25" customHeight="1">
      <c r="A8" s="90">
        <v>5</v>
      </c>
      <c r="B8" s="90" t="s">
        <v>173</v>
      </c>
      <c r="C8" s="90" t="s">
        <v>174</v>
      </c>
      <c r="D8" s="111">
        <v>3</v>
      </c>
    </row>
    <row r="9" spans="1:26" ht="14.25" customHeight="1">
      <c r="A9" s="90">
        <v>6</v>
      </c>
      <c r="B9" s="90" t="s">
        <v>175</v>
      </c>
      <c r="C9" s="90" t="s">
        <v>176</v>
      </c>
      <c r="D9" s="111">
        <v>3</v>
      </c>
    </row>
    <row r="10" spans="1:26" ht="14.25" customHeight="1">
      <c r="A10" s="90">
        <v>7</v>
      </c>
      <c r="B10" s="90" t="s">
        <v>261</v>
      </c>
      <c r="C10" s="90" t="s">
        <v>262</v>
      </c>
      <c r="D10" s="111">
        <v>3</v>
      </c>
    </row>
    <row r="11" spans="1:26" ht="14.25" customHeight="1">
      <c r="A11" s="90">
        <v>8</v>
      </c>
      <c r="B11" s="90" t="s">
        <v>177</v>
      </c>
      <c r="C11" s="110" t="s">
        <v>178</v>
      </c>
      <c r="D11" s="111">
        <v>3</v>
      </c>
    </row>
    <row r="12" spans="1:26" ht="14.25" customHeight="1">
      <c r="A12" s="90">
        <v>9</v>
      </c>
      <c r="B12" s="90" t="s">
        <v>263</v>
      </c>
      <c r="C12" s="90" t="s">
        <v>231</v>
      </c>
      <c r="D12" s="111">
        <v>3</v>
      </c>
    </row>
    <row r="13" spans="1:26" ht="14.25" customHeight="1">
      <c r="A13" s="90">
        <v>10</v>
      </c>
      <c r="B13" s="90" t="s">
        <v>179</v>
      </c>
      <c r="C13" s="90" t="s">
        <v>180</v>
      </c>
      <c r="D13" s="111">
        <v>3</v>
      </c>
    </row>
    <row r="14" spans="1:26" ht="14.25" customHeight="1">
      <c r="A14" s="90">
        <v>11</v>
      </c>
      <c r="B14" s="90" t="s">
        <v>181</v>
      </c>
      <c r="C14" s="90" t="s">
        <v>182</v>
      </c>
      <c r="D14" s="111">
        <v>3</v>
      </c>
    </row>
    <row r="15" spans="1:26" ht="14.25" customHeight="1">
      <c r="A15" s="90">
        <v>12</v>
      </c>
      <c r="B15" s="90" t="s">
        <v>183</v>
      </c>
      <c r="C15" s="90" t="s">
        <v>184</v>
      </c>
      <c r="D15" s="111">
        <v>3</v>
      </c>
    </row>
    <row r="16" spans="1:26" ht="14.25" customHeight="1">
      <c r="A16" s="90">
        <v>13</v>
      </c>
      <c r="B16" s="90" t="s">
        <v>185</v>
      </c>
      <c r="C16" s="90" t="s">
        <v>186</v>
      </c>
      <c r="D16" s="111">
        <v>3</v>
      </c>
    </row>
    <row r="17" spans="1:4" ht="14.25" customHeight="1">
      <c r="A17" s="90">
        <v>14</v>
      </c>
      <c r="B17" s="90" t="s">
        <v>264</v>
      </c>
      <c r="C17" s="90" t="s">
        <v>265</v>
      </c>
      <c r="D17" s="111">
        <v>3</v>
      </c>
    </row>
    <row r="18" spans="1:4" ht="14.25" customHeight="1">
      <c r="A18" s="90">
        <v>15</v>
      </c>
      <c r="B18" s="90" t="s">
        <v>266</v>
      </c>
      <c r="C18" s="90" t="s">
        <v>267</v>
      </c>
      <c r="D18" s="111">
        <v>3</v>
      </c>
    </row>
    <row r="19" spans="1:4" ht="14.25" customHeight="1">
      <c r="A19" s="90">
        <v>16</v>
      </c>
      <c r="B19" s="90" t="s">
        <v>187</v>
      </c>
      <c r="C19" s="90" t="s">
        <v>188</v>
      </c>
      <c r="D19" s="111">
        <v>3</v>
      </c>
    </row>
    <row r="20" spans="1:4" ht="14.25" customHeight="1">
      <c r="A20" s="90">
        <v>17</v>
      </c>
      <c r="B20" s="90" t="s">
        <v>189</v>
      </c>
      <c r="C20" s="90" t="s">
        <v>190</v>
      </c>
      <c r="D20" s="111">
        <v>3</v>
      </c>
    </row>
    <row r="21" spans="1:4" ht="14.25" customHeight="1">
      <c r="A21" s="90">
        <v>18</v>
      </c>
      <c r="B21" s="90" t="s">
        <v>191</v>
      </c>
      <c r="C21" s="90" t="s">
        <v>192</v>
      </c>
      <c r="D21" s="111">
        <v>3</v>
      </c>
    </row>
    <row r="22" spans="1:4" ht="14.25" customHeight="1">
      <c r="A22" s="90">
        <v>19</v>
      </c>
      <c r="B22" s="90" t="s">
        <v>268</v>
      </c>
      <c r="C22" s="90" t="s">
        <v>269</v>
      </c>
      <c r="D22" s="111">
        <v>3</v>
      </c>
    </row>
    <row r="23" spans="1:4" ht="14.25" customHeight="1">
      <c r="A23" s="90">
        <v>20</v>
      </c>
      <c r="B23" s="90" t="s">
        <v>193</v>
      </c>
      <c r="C23" s="90" t="s">
        <v>194</v>
      </c>
      <c r="D23" s="111">
        <v>3</v>
      </c>
    </row>
    <row r="24" spans="1:4" ht="14.25" customHeight="1">
      <c r="A24" s="90">
        <v>21</v>
      </c>
      <c r="B24" s="90" t="s">
        <v>195</v>
      </c>
      <c r="C24" s="90" t="s">
        <v>196</v>
      </c>
      <c r="D24" s="111">
        <v>3</v>
      </c>
    </row>
    <row r="25" spans="1:4" ht="14.25" customHeight="1">
      <c r="A25" s="90">
        <v>22</v>
      </c>
      <c r="B25" s="90" t="s">
        <v>197</v>
      </c>
      <c r="C25" s="90" t="s">
        <v>198</v>
      </c>
      <c r="D25" s="111">
        <v>3</v>
      </c>
    </row>
    <row r="26" spans="1:4" ht="14.25" customHeight="1">
      <c r="A26" s="90">
        <v>23</v>
      </c>
      <c r="B26" s="90" t="s">
        <v>199</v>
      </c>
      <c r="C26" s="90" t="s">
        <v>200</v>
      </c>
      <c r="D26" s="111">
        <v>3</v>
      </c>
    </row>
    <row r="27" spans="1:4" ht="14.25" customHeight="1">
      <c r="A27" s="90">
        <v>24</v>
      </c>
      <c r="B27" s="90" t="s">
        <v>201</v>
      </c>
      <c r="C27" s="90" t="s">
        <v>202</v>
      </c>
      <c r="D27" s="111">
        <v>3</v>
      </c>
    </row>
    <row r="28" spans="1:4" ht="14.25" customHeight="1">
      <c r="A28" s="90">
        <v>25</v>
      </c>
      <c r="B28" s="90" t="s">
        <v>270</v>
      </c>
      <c r="C28" s="90" t="s">
        <v>271</v>
      </c>
      <c r="D28" s="111">
        <v>3</v>
      </c>
    </row>
    <row r="29" spans="1:4" ht="14.25" customHeight="1">
      <c r="A29" s="90">
        <v>26</v>
      </c>
      <c r="B29" s="90" t="s">
        <v>203</v>
      </c>
      <c r="C29" s="90" t="s">
        <v>204</v>
      </c>
      <c r="D29" s="111">
        <v>3</v>
      </c>
    </row>
    <row r="30" spans="1:4" ht="14.25" customHeight="1">
      <c r="A30" s="90">
        <v>27</v>
      </c>
      <c r="B30" s="90" t="s">
        <v>205</v>
      </c>
      <c r="C30" s="90" t="s">
        <v>206</v>
      </c>
      <c r="D30" s="111">
        <v>3</v>
      </c>
    </row>
    <row r="31" spans="1:4" ht="14.25" customHeight="1">
      <c r="A31" s="90">
        <v>28</v>
      </c>
      <c r="B31" s="90" t="s">
        <v>207</v>
      </c>
      <c r="C31" s="90" t="s">
        <v>208</v>
      </c>
      <c r="D31" s="111">
        <v>3</v>
      </c>
    </row>
    <row r="32" spans="1:4" ht="14.25" customHeight="1">
      <c r="A32" s="90">
        <v>29</v>
      </c>
      <c r="B32" s="90" t="s">
        <v>209</v>
      </c>
      <c r="C32" s="90" t="s">
        <v>210</v>
      </c>
      <c r="D32" s="111">
        <v>3</v>
      </c>
    </row>
    <row r="33" spans="1:4" ht="14.25" customHeight="1">
      <c r="A33" s="90">
        <v>30</v>
      </c>
      <c r="B33" s="90" t="s">
        <v>272</v>
      </c>
      <c r="C33" s="90" t="s">
        <v>273</v>
      </c>
      <c r="D33" s="111">
        <v>3</v>
      </c>
    </row>
    <row r="34" spans="1:4" ht="14.25" customHeight="1">
      <c r="A34" s="90">
        <v>31</v>
      </c>
      <c r="B34" s="90" t="s">
        <v>211</v>
      </c>
      <c r="C34" s="90" t="s">
        <v>212</v>
      </c>
      <c r="D34" s="111">
        <v>3</v>
      </c>
    </row>
    <row r="35" spans="1:4" ht="14.25" customHeight="1">
      <c r="A35" s="90">
        <v>32</v>
      </c>
      <c r="B35" s="90" t="s">
        <v>213</v>
      </c>
      <c r="C35" s="90" t="s">
        <v>214</v>
      </c>
      <c r="D35" s="111">
        <v>3</v>
      </c>
    </row>
    <row r="36" spans="1:4" ht="14.25" customHeight="1">
      <c r="A36" s="90">
        <v>33</v>
      </c>
      <c r="B36" s="90" t="s">
        <v>274</v>
      </c>
      <c r="C36" s="90" t="s">
        <v>275</v>
      </c>
      <c r="D36" s="111">
        <v>3</v>
      </c>
    </row>
    <row r="37" spans="1:4" ht="14.25" customHeight="1">
      <c r="A37" s="90">
        <v>34</v>
      </c>
      <c r="B37" s="90" t="s">
        <v>215</v>
      </c>
      <c r="C37" s="90" t="s">
        <v>216</v>
      </c>
      <c r="D37" s="111">
        <v>3</v>
      </c>
    </row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D2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AE1</vt:lpstr>
      <vt:lpstr>General LSCM (AE1)</vt:lpstr>
      <vt:lpstr>Logistics (IE2</vt:lpstr>
      <vt:lpstr>Logistics (IE1)</vt:lpstr>
      <vt:lpstr>Logistics(IE0)</vt:lpstr>
      <vt:lpstr>Danh sách các môn Elective</vt:lpstr>
      <vt:lpstr>'AE1'!Print_Area</vt:lpstr>
      <vt:lpstr>'General LSCM (AE1)'!Print_Area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Duyen-A2602</dc:creator>
  <cp:lastModifiedBy>This MC</cp:lastModifiedBy>
  <cp:lastPrinted>2025-04-22T02:17:11Z</cp:lastPrinted>
  <dcterms:created xsi:type="dcterms:W3CDTF">2020-10-06T07:29:23Z</dcterms:created>
  <dcterms:modified xsi:type="dcterms:W3CDTF">2025-08-14T02:57:24Z</dcterms:modified>
</cp:coreProperties>
</file>