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E1" sheetId="1" r:id="rId4"/>
    <sheet state="hidden" name="hướng general" sheetId="2" r:id="rId5"/>
    <sheet state="hidden" name="IE2" sheetId="3" r:id="rId6"/>
    <sheet state="hidden" name="IE1" sheetId="4" r:id="rId7"/>
    <sheet state="hidden" name="IE0" sheetId="5" r:id="rId8"/>
    <sheet state="hidden" name="Danh sách các môn Elective" sheetId="6" r:id="rId9"/>
  </sheets>
  <externalReferences>
    <externalReference r:id="rId10"/>
    <externalReference r:id="rId11"/>
  </externalReferences>
  <definedNames>
    <definedName localSheetId="0" name="_Toc429541031">'AE1'!#REF!</definedName>
    <definedName localSheetId="1" name="_Toc429541031">'hướng general'!#REF!</definedName>
    <definedName hidden="1" localSheetId="0" name="_xlnm._FilterDatabase">'AE1'!$B$9:$D$19</definedName>
    <definedName hidden="1" localSheetId="1" name="_xlnm._FilterDatabase">'hướng general'!$B$9:$D$19</definedName>
  </definedNames>
  <calcPr/>
  <extLst>
    <ext uri="GoogleSheetsCustomDataVersion2">
      <go:sheetsCustomData xmlns:go="http://customooxmlschemas.google.com/" r:id="rId12" roundtripDataChecksum="GtSETTUgYU06Y2zx/6SDsXVusPFoe1ahQYA2lwICaHg="/>
    </ext>
  </extLst>
</workbook>
</file>

<file path=xl/sharedStrings.xml><?xml version="1.0" encoding="utf-8"?>
<sst xmlns="http://schemas.openxmlformats.org/spreadsheetml/2006/main" count="1300" uniqueCount="303">
  <si>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</si>
  <si>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</si>
  <si>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TRƯỜNG ĐẠI HỌC QUỐC TẾ</t>
  </si>
  <si>
    <t>CHƯƠNG TRÌNH ĐÀO TẠO NGÀNH KỸ THUẬT HỆ THỐNG CÔNG NGHIỆP
 KHÓA 2024</t>
  </si>
  <si>
    <t xml:space="preserve">(Đính kèm Quyết định số      /QĐ-ĐHQT ngày     /    /            của Hiệu trưởng trường Đại học Quốc tế) </t>
  </si>
  <si>
    <t>TOTAL CREDITS: 150 (Note: Credits of Physical Training 1 and Physical Training 2 are not included in cumulative credits)</t>
  </si>
  <si>
    <t>No.</t>
  </si>
  <si>
    <t>Courses code</t>
  </si>
  <si>
    <t>Courses</t>
  </si>
  <si>
    <t>Credits</t>
  </si>
  <si>
    <t>Semester 1</t>
  </si>
  <si>
    <t>EN007IU</t>
  </si>
  <si>
    <t>Writing AE1</t>
  </si>
  <si>
    <t>EN008IU</t>
  </si>
  <si>
    <t>Listening AE1</t>
  </si>
  <si>
    <t>MA001IU</t>
  </si>
  <si>
    <t>Calculus 1</t>
  </si>
  <si>
    <t>PH013IU</t>
  </si>
  <si>
    <t>Physics 1</t>
  </si>
  <si>
    <t>PH014IU</t>
  </si>
  <si>
    <t>Physics 2</t>
  </si>
  <si>
    <t>PT001IU</t>
  </si>
  <si>
    <t>Physical Training 1</t>
  </si>
  <si>
    <t>CH012IU</t>
  </si>
  <si>
    <t>Chemistry Laboratory</t>
  </si>
  <si>
    <t>CH011IU</t>
  </si>
  <si>
    <t>Chemistry for Engineers</t>
  </si>
  <si>
    <t>Total credits</t>
  </si>
  <si>
    <t>Semester 2</t>
  </si>
  <si>
    <t>EN011IU</t>
  </si>
  <si>
    <t>Writing AE2</t>
  </si>
  <si>
    <t>EN012IU</t>
  </si>
  <si>
    <t>Speaking AE2</t>
  </si>
  <si>
    <t>MA003IU</t>
  </si>
  <si>
    <t>Calculus 2</t>
  </si>
  <si>
    <t>PE008IU</t>
  </si>
  <si>
    <t>Critical Thinking</t>
  </si>
  <si>
    <t>PT002IU</t>
  </si>
  <si>
    <t>Physical Training 2</t>
  </si>
  <si>
    <t>IS001IU</t>
  </si>
  <si>
    <t>Introduction to Industrial Engineering</t>
  </si>
  <si>
    <t>IS102IU</t>
  </si>
  <si>
    <t>Engineering Drawing</t>
  </si>
  <si>
    <t>PH015IU</t>
  </si>
  <si>
    <t>Physics 3</t>
  </si>
  <si>
    <t>Summer semester</t>
  </si>
  <si>
    <t>PE015IU</t>
  </si>
  <si>
    <t>Philosophy of marxism and Leninism</t>
  </si>
  <si>
    <t>PE016IU</t>
  </si>
  <si>
    <t>Political economics of marxism and leninism</t>
  </si>
  <si>
    <t>Semester 3</t>
  </si>
  <si>
    <t>MA027IU</t>
  </si>
  <si>
    <t>Applied Linear Algebra</t>
  </si>
  <si>
    <t>IS019IU</t>
  </si>
  <si>
    <t>Production Management</t>
  </si>
  <si>
    <t>IS086IU</t>
  </si>
  <si>
    <t>Introduction to Computing</t>
  </si>
  <si>
    <t>IS112IU</t>
  </si>
  <si>
    <t>Engineering Probability &amp; Statistics (3TC Lý thuyết, 1 TC thực hành)</t>
  </si>
  <si>
    <t>MA023IU</t>
  </si>
  <si>
    <t>Calculus 3</t>
  </si>
  <si>
    <t>PE017IU</t>
  </si>
  <si>
    <t>Scientific socialism</t>
  </si>
  <si>
    <t>PE021IU</t>
  </si>
  <si>
    <t>General Law</t>
  </si>
  <si>
    <t xml:space="preserve">chỉnh sửa CTĐT từ 152 TC 
thành 150 TC: Thay thế môn Engineering Mechanics- Dynamics bằng pháp luật đại cương </t>
  </si>
  <si>
    <t>Semester 4</t>
  </si>
  <si>
    <t>IS020IU</t>
  </si>
  <si>
    <t>Engineering Economy</t>
  </si>
  <si>
    <t>IS103IU</t>
  </si>
  <si>
    <t>Deterministic models in OR</t>
  </si>
  <si>
    <t>IS017IU</t>
  </si>
  <si>
    <t>Work design &amp; Ergonomics</t>
  </si>
  <si>
    <t>IS026IU</t>
  </si>
  <si>
    <t>Project Management</t>
  </si>
  <si>
    <t>IS034IU</t>
  </si>
  <si>
    <t>Product Design &amp; Development</t>
  </si>
  <si>
    <t>PE018IU</t>
  </si>
  <si>
    <t>History of the Communist Party of Vietnam</t>
  </si>
  <si>
    <t>PE019IU</t>
  </si>
  <si>
    <t>HCM’ s thoughts</t>
  </si>
  <si>
    <t>IS052IU</t>
  </si>
  <si>
    <t>Internship 1</t>
  </si>
  <si>
    <t>Military Training</t>
  </si>
  <si>
    <t>Semester 5</t>
  </si>
  <si>
    <t>IS091IU</t>
  </si>
  <si>
    <t>Management Information System with ERP Applications</t>
  </si>
  <si>
    <t>IS025IU</t>
  </si>
  <si>
    <t>Quality Management</t>
  </si>
  <si>
    <t>IS085IU</t>
  </si>
  <si>
    <t>CAD/CAM/CNC</t>
  </si>
  <si>
    <t>IS092IU</t>
  </si>
  <si>
    <t>Data Collection, Analysis, and Applications</t>
  </si>
  <si>
    <t>IS023IU</t>
  </si>
  <si>
    <t>Inventory Management</t>
  </si>
  <si>
    <t>chỉnh sửa CTĐT từ 152 TC 
thành 150 TC: Thay thế môn Numerical Methods bằng môn Inventory Management</t>
  </si>
  <si>
    <t>IS104IU</t>
  </si>
  <si>
    <t>Time Series &amp; Forecasting Techniques</t>
  </si>
  <si>
    <t>IS___IU</t>
  </si>
  <si>
    <t>Nhóm tự chọn số 01 - ISE Elective Course 
(choose 1 course below)</t>
  </si>
  <si>
    <t>IS087IU</t>
  </si>
  <si>
    <t>Manufacturing Processes</t>
  </si>
  <si>
    <t>IS106IU</t>
  </si>
  <si>
    <t>E-Commerce Systems</t>
  </si>
  <si>
    <t>IS105IU</t>
  </si>
  <si>
    <t>Cold Chain Systems</t>
  </si>
  <si>
    <t>Semester 6</t>
  </si>
  <si>
    <t>IS079IU</t>
  </si>
  <si>
    <t>Scientific Writing</t>
  </si>
  <si>
    <t>IS028IU</t>
  </si>
  <si>
    <t>Simulation Models in IE</t>
  </si>
  <si>
    <t>IS027IU</t>
  </si>
  <si>
    <t>Scheduling &amp; Sequencing</t>
  </si>
  <si>
    <t>IS041IU</t>
  </si>
  <si>
    <t>Lean Production</t>
  </si>
  <si>
    <t>Nhóm tự chọn số 02 - ISE Elective Course 
(choose 2 courses below)</t>
  </si>
  <si>
    <t>IS031IU</t>
  </si>
  <si>
    <t>Experimental Design</t>
  </si>
  <si>
    <t>Thay thế môn  Logistics engineering &amp; supply chain design</t>
  </si>
  <si>
    <t>IS024IU</t>
  </si>
  <si>
    <t>Probabilistic Models in OR</t>
  </si>
  <si>
    <t>IS095IU</t>
  </si>
  <si>
    <t>Industrial Intelligent Systems</t>
  </si>
  <si>
    <t>IS096IU</t>
  </si>
  <si>
    <t>Advanced Big Data Analytics and AI Applications for Industry and Supply Chain</t>
  </si>
  <si>
    <t>IS093IU</t>
  </si>
  <si>
    <t>Predictive data analytics and Applications</t>
  </si>
  <si>
    <t>IS099IU</t>
  </si>
  <si>
    <t>Industrial &amp; Commercial Data Systems</t>
  </si>
  <si>
    <t>IS053IU</t>
  </si>
  <si>
    <t>Internship 2</t>
  </si>
  <si>
    <t>Semester 7</t>
  </si>
  <si>
    <t>IS111IU</t>
  </si>
  <si>
    <t>Capstone 1</t>
  </si>
  <si>
    <t>Nhóm tự chọn số 03- ISE Elective Course 
(choose 2 courses below)</t>
  </si>
  <si>
    <t>IS033IU</t>
  </si>
  <si>
    <t>Multi-Criteria Decision Making</t>
  </si>
  <si>
    <t>IS032IU</t>
  </si>
  <si>
    <t>Facility Layout</t>
  </si>
  <si>
    <t>IS097IU</t>
  </si>
  <si>
    <t>Smart Manufacturing Systems</t>
  </si>
  <si>
    <t>IS098IU</t>
  </si>
  <si>
    <t>Advanced Modeling &amp; Protopying</t>
  </si>
  <si>
    <t>IS100IU</t>
  </si>
  <si>
    <t>Decision Analytics</t>
  </si>
  <si>
    <t>IS101IU</t>
  </si>
  <si>
    <t>Industrial Process, System Data Analysis and Modelling</t>
  </si>
  <si>
    <t>Nhóm tự chọn số 04 - ISE Elective Course 
(choose 2 courses below)</t>
  </si>
  <si>
    <t>IS080IU</t>
  </si>
  <si>
    <t xml:space="preserve">Creative Thinking </t>
  </si>
  <si>
    <t>IS035IU</t>
  </si>
  <si>
    <t>Systems Engineering</t>
  </si>
  <si>
    <t>IS043IU</t>
  </si>
  <si>
    <t>Flexible Manufacturing Systems</t>
  </si>
  <si>
    <t>IS045IU</t>
  </si>
  <si>
    <t>Leadership</t>
  </si>
  <si>
    <t>IS082IU</t>
  </si>
  <si>
    <t>Retail Management</t>
  </si>
  <si>
    <t>IS067IU</t>
  </si>
  <si>
    <t>International Transportation &amp; Logistics</t>
  </si>
  <si>
    <t>IS062IU</t>
  </si>
  <si>
    <t>E-Logistics in Supply Chain Management</t>
  </si>
  <si>
    <t>IS066IU</t>
  </si>
  <si>
    <t xml:space="preserve">Data Mining In Supply Chain </t>
  </si>
  <si>
    <t>_____IU</t>
  </si>
  <si>
    <t>Nhóm tự chọn số 05 - Free Elective Course 
(choose 1 course )</t>
  </si>
  <si>
    <t>Semester 8</t>
  </si>
  <si>
    <t>IS048IU</t>
  </si>
  <si>
    <t xml:space="preserve">Thesis </t>
  </si>
  <si>
    <t>TỔNG SỐ TÍN CHỈ</t>
  </si>
  <si>
    <t>FREE-ELECTIVE COURSE (Nhóm tự chọn số 3): Student can select 01 course in the following list.</t>
  </si>
  <si>
    <t>PE014IU</t>
  </si>
  <si>
    <t>Environmental Science</t>
  </si>
  <si>
    <t>chỉnh sửa CTĐT từ 152 TC thành 150 TC: Chuyển Environmental Science thành môn tự chọn nhóm số 3</t>
  </si>
  <si>
    <t>PE020IU</t>
  </si>
  <si>
    <t>Ethics and professional skills for engineers</t>
  </si>
  <si>
    <t>BA115IU</t>
  </si>
  <si>
    <t>Introduction to Business Administration</t>
  </si>
  <si>
    <t>BA117IU</t>
  </si>
  <si>
    <t>Introduction to Micro Economics</t>
  </si>
  <si>
    <t>BA120IU</t>
  </si>
  <si>
    <t>Business Computing Skills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</si>
  <si>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</si>
  <si>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</si>
  <si>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</si>
  <si>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</si>
  <si>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</si>
  <si>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</si>
  <si>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BA197IU</t>
  </si>
  <si>
    <t>Introduction to Sociology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</si>
  <si>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</si>
  <si>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</si>
  <si>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</si>
  <si>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</si>
  <si>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</si>
  <si>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</si>
  <si>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</si>
  <si>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</si>
  <si>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</si>
  <si>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</si>
  <si>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</si>
  <si>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</si>
  <si>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</si>
  <si>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</si>
  <si>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CHE2041IU</t>
  </si>
  <si>
    <t xml:space="preserve">Mass Transfer Operations 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</si>
  <si>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</si>
  <si>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</si>
  <si>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</si>
  <si>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</si>
  <si>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</si>
  <si>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</si>
  <si>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</si>
  <si>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</si>
  <si>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</si>
  <si>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</si>
  <si>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</si>
  <si>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</si>
  <si>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</si>
  <si>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</si>
  <si>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</si>
  <si>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</si>
  <si>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PH046IU</t>
  </si>
  <si>
    <t>Geographic Information Systems (GIS) and Spatical Analysis</t>
  </si>
  <si>
    <t>CE505IU</t>
  </si>
  <si>
    <t>Geotechnics</t>
  </si>
  <si>
    <t>EE049IU</t>
  </si>
  <si>
    <t>Introduction to Electrical Engineering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</si>
  <si>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</si>
  <si>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</si>
  <si>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CHƯƠNG TRÌNH ĐÀO TẠO NGÀNH KỸ THUẬT HỆ THỐNG CÔNG NGHIỆP
 KHÓA 2023- TRÌNH ĐỘ AE1
HƯỚNG GENERAL (CHUNG)</t>
  </si>
  <si>
    <t xml:space="preserve">(Đính kèm Quyết định số      /QĐ-ĐHQT ngày     /    /2020 của 
Hiệu trưởng trường Đại học Quốc tế) </t>
  </si>
  <si>
    <t>IS004IU</t>
  </si>
  <si>
    <t>Engineering Probability &amp; Statistics</t>
  </si>
  <si>
    <t>Nhóm tự chọn theo hướng GENERAL</t>
  </si>
  <si>
    <t>Nhóm tự chọn theo hướng INTELLIGENT INDUSTRIAL SYSTEMS</t>
  </si>
  <si>
    <t>Advanced Industrial Big Data Analytics</t>
  </si>
  <si>
    <t>Nhóm tự chọn theo hướng INDUSTRIAL ANALYTICS</t>
  </si>
  <si>
    <t>Nhóm tự chọn số 03 - Free Elective Course 
(choose 1 course )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</si>
  <si>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</si>
  <si>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</si>
  <si>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CHƯƠNG TRÌNH ĐÀO TẠO NGÀNH KỸ THUẬT
 HỆ THỐNG CÔNG NGHIỆP KHÓA 2021- TRÌNH ĐỘ IE2</t>
  </si>
  <si>
    <t xml:space="preserve">(Đính kèm Quyết định số      /QĐ-ĐHQT ngày     /    /2020 của Hiệu trưởng trường Đại học Quốc tế) </t>
  </si>
  <si>
    <t>TOTAL CREDITS: 171 (Note: Credits of Physical Training 1 and Physical Training 2 are not included in cumulative credits)</t>
  </si>
  <si>
    <t>ENTP02</t>
  </si>
  <si>
    <t>Intensive English 2 - Twinning Program</t>
  </si>
  <si>
    <t>IS054IU</t>
  </si>
  <si>
    <t>IS090IU</t>
  </si>
  <si>
    <t>Engineering Mechanics – Dynamics</t>
  </si>
  <si>
    <t>IS081IU</t>
  </si>
  <si>
    <t>IS040IU</t>
  </si>
  <si>
    <t>Management Information System</t>
  </si>
  <si>
    <t>IS089IU</t>
  </si>
  <si>
    <t>Numerical methods</t>
  </si>
  <si>
    <t>IS058IU</t>
  </si>
  <si>
    <t>Time series &amp; forecasting techniques</t>
  </si>
  <si>
    <t>IS078IU</t>
  </si>
  <si>
    <t>Logistics engineering &amp; supply chain design</t>
  </si>
  <si>
    <t>Ethnics and professional akills for engineers</t>
  </si>
  <si>
    <t xml:space="preserve"> IS083IU</t>
  </si>
  <si>
    <t>Capstone Design</t>
  </si>
  <si>
    <t>Nhóm tự chọn số 03 - Free Elective Course 
(choose 1 course from the following list)</t>
  </si>
  <si>
    <t>Thesis</t>
  </si>
  <si>
    <t>FREE-ELECTIVE COURSE: Student can select 01 course in the following list.</t>
  </si>
  <si>
    <t>LIST OF FREE-ELECTIVE COURSES</t>
  </si>
  <si>
    <t>BA167IU</t>
  </si>
  <si>
    <t>Introduction to Vietnamese Legal System</t>
  </si>
  <si>
    <t>IT064IU</t>
  </si>
  <si>
    <t>BM013IU</t>
  </si>
  <si>
    <t>Entrepreneurship in Biomedical Engineering</t>
  </si>
  <si>
    <t>BM005IU</t>
  </si>
  <si>
    <t>Statistics for Health Science</t>
  </si>
  <si>
    <t>BT152IU</t>
  </si>
  <si>
    <t>Biostatistics</t>
  </si>
  <si>
    <t>MAFE314IU</t>
  </si>
  <si>
    <t>Financial Econometrics</t>
  </si>
  <si>
    <t>PH045IU</t>
  </si>
  <si>
    <t>Fundamental of Surveying</t>
  </si>
  <si>
    <t>CE503IU</t>
  </si>
  <si>
    <t>Pavement design &amp; Maintenance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</si>
  <si>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</si>
  <si>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</si>
  <si>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CHƯƠNG TRÌNH ĐÀO TẠO NGÀNH KỸ THUẬT HỆ THỐNG CÔNG NGHIỆP
 KHÓA 2021- TRÌNH ĐỘ IE1</t>
  </si>
  <si>
    <t>TOTAL CREDITS: 188 (Note: Credits of Physical Training 1 and
 Physical Training 2 are not included in cumulative credits)</t>
  </si>
  <si>
    <t>ENTP01</t>
  </si>
  <si>
    <t>Intensive English 1- Twinning Program</t>
  </si>
  <si>
    <t>Intensive English 2- Twinning Program</t>
  </si>
  <si>
    <t>Nhóm tự chọn số 03 - Free Elective Course 
(choose 1 course)</t>
  </si>
  <si>
    <t>Semester 9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</si>
  <si>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</si>
  <si>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</si>
  <si>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CHƯƠNG TRÌNH ĐÀO TẠO NGÀNH KỸ THUẬT HỆ THỐNG CÔNG NGHIỆP KHÓA 2021- TRÌNH ĐỘ IE0</t>
  </si>
  <si>
    <t>TOTAL CREDITS: 201 (Note: Credits of Physical Training 1 and
 Physical Training 2 are not included in cumulative credits)</t>
  </si>
  <si>
    <t>ENTP00</t>
  </si>
  <si>
    <t>Intensive English 0- Twinning Program</t>
  </si>
  <si>
    <t>Nhóm tự chọn số 02 - ISE Elective Course (choose 2 courses below)</t>
  </si>
  <si>
    <t>Nhóm tự chọn số 03 - Free Elective Course (choose 1 course)</t>
  </si>
  <si>
    <t>Ethnics and professional skills for engineers</t>
  </si>
  <si>
    <t>DANH SACH FREE-ELECTIVE COURSE</t>
  </si>
  <si>
    <t>STT</t>
  </si>
  <si>
    <t>Mã môn học</t>
  </si>
  <si>
    <t>Tên môn học</t>
  </si>
  <si>
    <t>Số tín chỉ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</si>
</sst>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Calibri"/>
      <scheme val="minor"/>
    </font>
    <font>
      <sz val="12.0"/>
      <color theme="1"/>
      <name val="Times New Roman"/>
    </font>
    <font>
      <sz val="13.0"/>
      <color theme="1"/>
      <name val="Times New Roman"/>
    </font>
    <font>
      <sz val="11.0"/>
      <color theme="1"/>
      <name val="Calibri"/>
    </font>
    <font>
      <b/>
      <sz val="12.0"/>
      <color theme="1"/>
      <name val="Times New Roman"/>
    </font>
    <font>
      <b/>
      <sz val="18.0"/>
      <color theme="1"/>
      <name val="Times New Roman"/>
    </font>
    <font/>
    <font>
      <i/>
      <sz val="12.0"/>
      <color theme="1"/>
      <name val="Times New Roman"/>
    </font>
    <font>
      <b/>
      <i/>
      <sz val="12.0"/>
      <color theme="1"/>
      <name val="Times New Roman"/>
    </font>
    <font>
      <b/>
      <sz val="12.0"/>
      <color rgb="FF222222"/>
      <name val="Times"/>
    </font>
    <font>
      <sz val="13.0"/>
      <color rgb="FF000000"/>
      <name val="Times New Roman"/>
    </font>
    <font>
      <b/>
      <sz val="16.0"/>
      <color theme="1"/>
      <name val="Times New Roman"/>
    </font>
    <font>
      <sz val="12.0"/>
      <color theme="1"/>
      <name val="Calibri"/>
    </font>
    <font>
      <i/>
      <sz val="12.0"/>
      <color theme="1"/>
      <name val="Calibri"/>
    </font>
    <font>
      <b/>
      <sz val="13.0"/>
      <color theme="1"/>
      <name val="Times New Roman"/>
    </font>
    <font>
      <sz val="12.0"/>
      <color rgb="FF000000"/>
      <name val="Times New Roman"/>
    </font>
    <font>
      <b/>
      <sz val="11.0"/>
      <color theme="1"/>
      <name val="Calibri"/>
    </font>
    <font>
      <b/>
      <sz val="12.0"/>
      <color theme="1"/>
      <name val="Calibri"/>
    </font>
    <font>
      <sz val="11.0"/>
      <color theme="1"/>
      <name val="Times"/>
    </font>
    <font>
      <b/>
      <sz val="11.0"/>
      <color theme="1"/>
      <name val="Times"/>
    </font>
    <font>
      <b/>
      <sz val="12.0"/>
      <color rgb="FF000000"/>
      <name val="Times New Roman"/>
    </font>
    <font>
      <sz val="14.0"/>
      <color rgb="FF000000"/>
      <name val="Times New Roman"/>
    </font>
    <font>
      <b/>
      <sz val="13.0"/>
      <color rgb="FF000000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2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1" fillId="2" fontId="4" numFmtId="0" xfId="0" applyAlignment="1" applyBorder="1" applyFill="1" applyFont="1">
      <alignment horizontal="left" vertical="center"/>
    </xf>
    <xf borderId="1" fillId="2" fontId="4" numFmtId="0" xfId="0" applyAlignment="1" applyBorder="1" applyFont="1">
      <alignment vertical="center"/>
    </xf>
    <xf borderId="1" fillId="2" fontId="1" numFmtId="0" xfId="0" applyAlignment="1" applyBorder="1" applyFont="1">
      <alignment shrinkToFit="0" wrapText="1"/>
    </xf>
    <xf borderId="1" fillId="2" fontId="1" numFmtId="0" xfId="0" applyBorder="1" applyFont="1"/>
    <xf borderId="2" fillId="2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2" fillId="2" fontId="7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left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2" fontId="4" numFmtId="0" xfId="0" applyAlignment="1" applyBorder="1" applyFont="1">
      <alignment horizontal="center"/>
    </xf>
    <xf borderId="11" fillId="2" fontId="4" numFmtId="0" xfId="0" applyAlignment="1" applyBorder="1" applyFont="1">
      <alignment horizontal="center" shrinkToFit="0" wrapText="1"/>
    </xf>
    <xf borderId="1" fillId="2" fontId="4" numFmtId="0" xfId="0" applyBorder="1" applyFont="1"/>
    <xf borderId="11" fillId="2" fontId="4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shrinkToFit="0" vertical="center" wrapText="1"/>
    </xf>
    <xf borderId="11" fillId="2" fontId="1" numFmtId="0" xfId="0" applyAlignment="1" applyBorder="1" applyFont="1">
      <alignment horizontal="center"/>
    </xf>
    <xf borderId="11" fillId="2" fontId="8" numFmtId="0" xfId="0" applyAlignment="1" applyBorder="1" applyFont="1">
      <alignment shrinkToFit="0" vertical="center" wrapText="1"/>
    </xf>
    <xf borderId="11" fillId="2" fontId="4" numFmtId="0" xfId="0" applyAlignment="1" applyBorder="1" applyFont="1">
      <alignment horizontal="center" vertical="center"/>
    </xf>
    <xf borderId="11" fillId="2" fontId="4" numFmtId="0" xfId="0" applyAlignment="1" applyBorder="1" applyFont="1">
      <alignment vertical="center"/>
    </xf>
    <xf borderId="12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wrapText="1"/>
    </xf>
    <xf borderId="11" fillId="2" fontId="1" numFmtId="0" xfId="0" applyAlignment="1" applyBorder="1" applyFont="1">
      <alignment horizontal="left" shrinkToFit="0" wrapText="1"/>
    </xf>
    <xf borderId="11" fillId="2" fontId="1" numFmtId="0" xfId="0" applyAlignment="1" applyBorder="1" applyFont="1">
      <alignment textRotation="90" vertical="center"/>
    </xf>
    <xf borderId="13" fillId="2" fontId="4" numFmtId="0" xfId="0" applyAlignment="1" applyBorder="1" applyFont="1">
      <alignment horizontal="left" vertical="center"/>
    </xf>
    <xf borderId="14" fillId="2" fontId="4" numFmtId="0" xfId="0" applyAlignment="1" applyBorder="1" applyFont="1">
      <alignment horizontal="left" vertical="center"/>
    </xf>
    <xf borderId="15" fillId="2" fontId="4" numFmtId="0" xfId="0" applyAlignment="1" applyBorder="1" applyFont="1">
      <alignment horizontal="left" vertical="center"/>
    </xf>
    <xf borderId="11" fillId="2" fontId="4" numFmtId="0" xfId="0" applyAlignment="1" applyBorder="1" applyFont="1">
      <alignment horizontal="left" shrinkToFit="0" vertical="center" wrapText="1"/>
    </xf>
    <xf borderId="11" fillId="0" fontId="1" numFmtId="0" xfId="0" applyAlignment="1" applyBorder="1" applyFont="1">
      <alignment horizontal="center"/>
    </xf>
    <xf borderId="11" fillId="0" fontId="8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left" vertical="center"/>
    </xf>
    <xf borderId="11" fillId="0" fontId="1" numFmtId="0" xfId="0" applyBorder="1" applyFont="1"/>
    <xf borderId="11" fillId="0" fontId="1" numFmtId="0" xfId="0" applyAlignment="1" applyBorder="1" applyFont="1">
      <alignment horizontal="center" vertical="center"/>
    </xf>
    <xf borderId="11" fillId="3" fontId="4" numFmtId="0" xfId="0" applyBorder="1" applyFill="1" applyFont="1"/>
    <xf borderId="11" fillId="3" fontId="4" numFmtId="0" xfId="0" applyAlignment="1" applyBorder="1" applyFont="1">
      <alignment horizontal="center" vertical="center"/>
    </xf>
    <xf borderId="11" fillId="3" fontId="4" numFmtId="0" xfId="0" applyAlignment="1" applyBorder="1" applyFont="1">
      <alignment shrinkToFit="0" vertical="center" wrapText="1"/>
    </xf>
    <xf borderId="0" fillId="0" fontId="4" numFmtId="0" xfId="0" applyFont="1"/>
    <xf borderId="11" fillId="3" fontId="7" numFmtId="0" xfId="0" applyBorder="1" applyFont="1"/>
    <xf borderId="11" fillId="3" fontId="7" numFmtId="0" xfId="0" applyAlignment="1" applyBorder="1" applyFont="1">
      <alignment horizontal="center" vertical="center"/>
    </xf>
    <xf borderId="11" fillId="3" fontId="7" numFmtId="0" xfId="0" applyAlignment="1" applyBorder="1" applyFont="1">
      <alignment shrinkToFit="0" vertical="center" wrapText="1"/>
    </xf>
    <xf borderId="11" fillId="0" fontId="7" numFmtId="0" xfId="0" applyAlignment="1" applyBorder="1" applyFont="1">
      <alignment horizontal="center" vertical="center"/>
    </xf>
    <xf borderId="0" fillId="0" fontId="7" numFmtId="0" xfId="0" applyFont="1"/>
    <xf borderId="11" fillId="3" fontId="7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vertical="center"/>
    </xf>
    <xf borderId="11" fillId="0" fontId="1" numFmtId="0" xfId="0" applyAlignment="1" applyBorder="1" applyFont="1">
      <alignment shrinkToFit="0" vertical="center" wrapText="1"/>
    </xf>
    <xf borderId="11" fillId="0" fontId="7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1" fillId="4" fontId="1" numFmtId="0" xfId="0" applyBorder="1" applyFill="1" applyFont="1"/>
    <xf borderId="11" fillId="4" fontId="1" numFmtId="0" xfId="0" applyAlignment="1" applyBorder="1" applyFont="1">
      <alignment horizontal="center" vertical="center"/>
    </xf>
    <xf borderId="11" fillId="4" fontId="1" numFmtId="0" xfId="0" applyAlignment="1" applyBorder="1" applyFont="1">
      <alignment shrinkToFit="0" vertical="center" wrapText="1"/>
    </xf>
    <xf borderId="11" fillId="2" fontId="4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horizontal="right"/>
    </xf>
    <xf borderId="11" fillId="0" fontId="4" numFmtId="0" xfId="0" applyAlignment="1" applyBorder="1" applyFont="1">
      <alignment horizontal="left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3" fillId="3" fontId="4" numFmtId="0" xfId="0" applyAlignment="1" applyBorder="1" applyFont="1">
      <alignment horizontal="left" vertical="center"/>
    </xf>
    <xf borderId="14" fillId="3" fontId="4" numFmtId="0" xfId="0" applyAlignment="1" applyBorder="1" applyFont="1">
      <alignment horizontal="left" vertical="center"/>
    </xf>
    <xf borderId="15" fillId="3" fontId="4" numFmtId="0" xfId="0" applyAlignment="1" applyBorder="1" applyFont="1">
      <alignment horizontal="left" vertical="center"/>
    </xf>
    <xf borderId="1" fillId="3" fontId="1" numFmtId="0" xfId="0" applyBorder="1" applyFont="1"/>
    <xf borderId="11" fillId="3" fontId="1" numFmtId="0" xfId="0" applyBorder="1" applyFont="1"/>
    <xf borderId="11" fillId="3" fontId="1" numFmtId="0" xfId="0" applyAlignment="1" applyBorder="1" applyFont="1">
      <alignment horizontal="center" vertical="center"/>
    </xf>
    <xf borderId="11" fillId="3" fontId="1" numFmtId="0" xfId="0" applyAlignment="1" applyBorder="1" applyFont="1">
      <alignment shrinkToFit="0" vertical="center" wrapText="1"/>
    </xf>
    <xf borderId="11" fillId="3" fontId="1" numFmtId="0" xfId="0" applyAlignment="1" applyBorder="1" applyFont="1">
      <alignment horizontal="center"/>
    </xf>
    <xf borderId="11" fillId="3" fontId="8" numFmtId="0" xfId="0" applyAlignment="1" applyBorder="1" applyFont="1">
      <alignment shrinkToFit="0" vertical="center" wrapText="1"/>
    </xf>
    <xf borderId="16" fillId="0" fontId="4" numFmtId="0" xfId="0" applyAlignment="1" applyBorder="1" applyFont="1">
      <alignment horizontal="center"/>
    </xf>
    <xf borderId="17" fillId="0" fontId="6" numFmtId="0" xfId="0" applyBorder="1" applyFont="1"/>
    <xf borderId="18" fillId="0" fontId="6" numFmtId="0" xfId="0" applyBorder="1" applyFont="1"/>
    <xf borderId="11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0" fillId="0" fontId="9" numFmtId="0" xfId="0" applyAlignment="1" applyFont="1">
      <alignment horizontal="left" vertical="center"/>
    </xf>
    <xf borderId="11" fillId="0" fontId="4" numFmtId="0" xfId="0" applyAlignment="1" applyBorder="1" applyFont="1">
      <alignment horizontal="center" shrinkToFit="0" wrapText="1"/>
    </xf>
    <xf borderId="11" fillId="4" fontId="2" numFmtId="0" xfId="0" applyAlignment="1" applyBorder="1" applyFont="1">
      <alignment shrinkToFit="0" vertical="center" wrapText="1"/>
    </xf>
    <xf borderId="11" fillId="4" fontId="10" numFmtId="0" xfId="0" applyAlignment="1" applyBorder="1" applyFont="1">
      <alignment shrinkToFit="0" vertical="center" wrapText="1"/>
    </xf>
    <xf borderId="11" fillId="4" fontId="2" numFmtId="0" xfId="0" applyAlignment="1" applyBorder="1" applyFont="1">
      <alignment horizontal="center" shrinkToFit="0" vertical="center" wrapText="1"/>
    </xf>
    <xf borderId="1" fillId="4" fontId="1" numFmtId="0" xfId="0" applyBorder="1" applyFont="1"/>
    <xf borderId="11" fillId="0" fontId="2" numFmtId="0" xfId="0" applyAlignment="1" applyBorder="1" applyFont="1">
      <alignment shrinkToFit="0" vertical="center" wrapText="1"/>
    </xf>
    <xf borderId="11" fillId="0" fontId="10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11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11" fillId="0" fontId="4" numFmtId="0" xfId="0" applyBorder="1" applyFont="1"/>
    <xf borderId="11" fillId="5" fontId="1" numFmtId="0" xfId="0" applyBorder="1" applyFill="1" applyFont="1"/>
    <xf borderId="11" fillId="5" fontId="1" numFmtId="0" xfId="0" applyAlignment="1" applyBorder="1" applyFont="1">
      <alignment horizontal="center" vertical="center"/>
    </xf>
    <xf borderId="11" fillId="5" fontId="1" numFmtId="0" xfId="0" applyAlignment="1" applyBorder="1" applyFont="1">
      <alignment shrinkToFit="0" vertical="center" wrapText="1"/>
    </xf>
    <xf borderId="11" fillId="6" fontId="4" numFmtId="0" xfId="0" applyAlignment="1" applyBorder="1" applyFill="1" applyFont="1">
      <alignment horizontal="center" vertical="center"/>
    </xf>
    <xf borderId="19" fillId="0" fontId="1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textRotation="90" vertical="center"/>
    </xf>
    <xf borderId="11" fillId="4" fontId="4" numFmtId="0" xfId="0" applyAlignment="1" applyBorder="1" applyFont="1">
      <alignment horizontal="center" vertical="center"/>
    </xf>
    <xf borderId="11" fillId="4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shrinkToFit="0" vertical="center" wrapText="1"/>
    </xf>
    <xf borderId="0" fillId="0" fontId="12" numFmtId="0" xfId="0" applyFont="1"/>
    <xf borderId="0" fillId="0" fontId="13" numFmtId="0" xfId="0" applyFont="1"/>
    <xf borderId="0" fillId="0" fontId="14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20" fillId="0" fontId="4" numFmtId="0" xfId="0" applyBorder="1" applyFont="1"/>
    <xf borderId="21" fillId="0" fontId="4" numFmtId="0" xfId="0" applyBorder="1" applyFont="1"/>
    <xf borderId="11" fillId="0" fontId="15" numFmtId="0" xfId="0" applyAlignment="1" applyBorder="1" applyFont="1">
      <alignment horizontal="right"/>
    </xf>
    <xf borderId="11" fillId="0" fontId="1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11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20" fillId="0" fontId="4" numFmtId="0" xfId="0" applyAlignment="1" applyBorder="1" applyFont="1">
      <alignment horizontal="left" vertical="top"/>
    </xf>
    <xf borderId="21" fillId="0" fontId="4" numFmtId="0" xfId="0" applyAlignment="1" applyBorder="1" applyFont="1">
      <alignment horizontal="left" vertical="top"/>
    </xf>
    <xf borderId="11" fillId="0" fontId="4" numFmtId="0" xfId="0" applyAlignment="1" applyBorder="1" applyFont="1">
      <alignment horizontal="left"/>
    </xf>
    <xf borderId="11" fillId="0" fontId="1" numFmtId="0" xfId="0" applyAlignment="1" applyBorder="1" applyFont="1">
      <alignment horizontal="left" shrinkToFit="0" wrapText="1"/>
    </xf>
    <xf borderId="0" fillId="0" fontId="8" numFmtId="0" xfId="0" applyAlignment="1" applyFont="1">
      <alignment horizontal="left" vertical="top"/>
    </xf>
    <xf borderId="22" fillId="0" fontId="8" numFmtId="0" xfId="0" applyAlignment="1" applyBorder="1" applyFont="1">
      <alignment horizontal="left" vertical="top"/>
    </xf>
    <xf borderId="11" fillId="0" fontId="8" numFmtId="0" xfId="0" applyBorder="1" applyFont="1"/>
    <xf borderId="11" fillId="0" fontId="8" numFmtId="0" xfId="0" applyAlignment="1" applyBorder="1" applyFont="1">
      <alignment horizontal="center"/>
    </xf>
    <xf borderId="11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wrapText="1"/>
    </xf>
    <xf borderId="11" fillId="0" fontId="15" numFmtId="0" xfId="0" applyAlignment="1" applyBorder="1" applyFont="1">
      <alignment horizontal="center"/>
    </xf>
    <xf borderId="0" fillId="0" fontId="16" numFmtId="0" xfId="0" applyAlignment="1" applyFont="1">
      <alignment shrinkToFit="0" wrapText="1"/>
    </xf>
    <xf borderId="11" fillId="0" fontId="8" numFmtId="0" xfId="0" applyAlignment="1" applyBorder="1" applyFont="1">
      <alignment horizontal="left" vertical="top"/>
    </xf>
    <xf borderId="9" fillId="0" fontId="8" numFmtId="0" xfId="0" applyAlignment="1" applyBorder="1" applyFont="1">
      <alignment horizontal="left" vertical="top"/>
    </xf>
    <xf borderId="23" fillId="0" fontId="8" numFmtId="0" xfId="0" applyAlignment="1" applyBorder="1" applyFont="1">
      <alignment horizontal="left" vertical="top"/>
    </xf>
    <xf borderId="0" fillId="0" fontId="3" numFmtId="0" xfId="0" applyAlignment="1" applyFont="1">
      <alignment horizontal="center"/>
    </xf>
    <xf borderId="0" fillId="0" fontId="17" numFmtId="0" xfId="0" applyAlignment="1" applyFont="1">
      <alignment horizontal="center"/>
    </xf>
    <xf borderId="0" fillId="0" fontId="18" numFmtId="0" xfId="0" applyFont="1"/>
    <xf borderId="0" fillId="0" fontId="19" numFmtId="0" xfId="0" applyFont="1"/>
    <xf borderId="0" fillId="0" fontId="3" numFmtId="0" xfId="0" applyAlignment="1" applyFont="1">
      <alignment horizontal="right"/>
    </xf>
    <xf borderId="0" fillId="0" fontId="20" numFmtId="0" xfId="0" applyAlignment="1" applyFont="1">
      <alignment horizontal="center" vertical="center"/>
    </xf>
    <xf borderId="11" fillId="0" fontId="4" numFmtId="0" xfId="0" applyAlignment="1" applyBorder="1" applyFont="1">
      <alignment horizontal="right"/>
    </xf>
    <xf borderId="16" fillId="0" fontId="4" numFmtId="0" xfId="0" applyAlignment="1" applyBorder="1" applyFont="1">
      <alignment horizontal="left" vertical="top"/>
    </xf>
    <xf borderId="11" fillId="0" fontId="3" numFmtId="0" xfId="0" applyAlignment="1" applyBorder="1" applyFont="1">
      <alignment horizontal="right"/>
    </xf>
    <xf borderId="16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right" shrinkToFit="0" wrapText="1"/>
    </xf>
    <xf borderId="11" fillId="0" fontId="15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shrinkToFit="0" wrapText="1"/>
    </xf>
    <xf borderId="11" fillId="0" fontId="15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1" fillId="0" fontId="20" numFmtId="0" xfId="0" applyAlignment="1" applyBorder="1" applyFont="1">
      <alignment horizontal="center" vertical="center"/>
    </xf>
    <xf borderId="11" fillId="0" fontId="15" numFmtId="0" xfId="0" applyAlignment="1" applyBorder="1" applyFont="1">
      <alignment shrinkToFit="0" vertical="center" wrapText="1"/>
    </xf>
    <xf borderId="0" fillId="0" fontId="16" numFmtId="0" xfId="0" applyFont="1"/>
    <xf borderId="16" fillId="0" fontId="4" numFmtId="0" xfId="0" applyAlignment="1" applyBorder="1" applyFont="1">
      <alignment vertical="center"/>
    </xf>
    <xf borderId="18" fillId="0" fontId="4" numFmtId="0" xfId="0" applyAlignment="1" applyBorder="1" applyFont="1">
      <alignment vertical="center"/>
    </xf>
    <xf borderId="0" fillId="0" fontId="21" numFmtId="0" xfId="0" applyFont="1"/>
    <xf borderId="11" fillId="0" fontId="3" numFmtId="0" xfId="0" applyAlignment="1" applyBorder="1" applyFont="1">
      <alignment vertical="center"/>
    </xf>
    <xf borderId="11" fillId="0" fontId="15" numFmtId="0" xfId="0" applyAlignment="1" applyBorder="1" applyFont="1">
      <alignment vertical="center"/>
    </xf>
    <xf borderId="11" fillId="0" fontId="15" numFmtId="1" xfId="0" applyAlignment="1" applyBorder="1" applyFont="1" applyNumberFormat="1">
      <alignment horizontal="center" vertical="center"/>
    </xf>
    <xf borderId="0" fillId="0" fontId="21" numFmtId="1" xfId="0" applyFont="1" applyNumberFormat="1"/>
    <xf borderId="16" fillId="0" fontId="1" numFmtId="0" xfId="0" applyAlignment="1" applyBorder="1" applyFont="1">
      <alignment horizontal="center" vertical="center"/>
    </xf>
    <xf borderId="11" fillId="0" fontId="4" numFmtId="1" xfId="0" applyAlignment="1" applyBorder="1" applyFont="1" applyNumberFormat="1">
      <alignment horizontal="center" vertical="center"/>
    </xf>
    <xf borderId="11" fillId="0" fontId="3" numFmtId="0" xfId="0" applyBorder="1" applyFont="1"/>
    <xf borderId="0" fillId="0" fontId="3" numFmtId="0" xfId="0" applyAlignment="1" applyFont="1">
      <alignment vertical="center"/>
    </xf>
    <xf borderId="11" fillId="0" fontId="1" numFmtId="0" xfId="0" applyAlignment="1" applyBorder="1" applyFont="1">
      <alignment horizontal="right" vertical="center"/>
    </xf>
    <xf borderId="0" fillId="0" fontId="1" numFmtId="0" xfId="0" applyAlignment="1" applyFont="1">
      <alignment shrinkToFit="0" vertical="center" wrapText="1"/>
    </xf>
    <xf borderId="11" fillId="0" fontId="14" numFmtId="0" xfId="0" applyAlignment="1" applyBorder="1" applyFont="1">
      <alignment shrinkToFit="0" vertical="center" wrapText="1"/>
    </xf>
    <xf borderId="11" fillId="2" fontId="22" numFmtId="0" xfId="0" applyAlignment="1" applyBorder="1" applyFont="1">
      <alignment shrinkToFit="0" vertical="center" wrapText="1"/>
    </xf>
    <xf borderId="11" fillId="0" fontId="14" numFmtId="0" xfId="0" applyAlignment="1" applyBorder="1" applyFont="1">
      <alignment horizontal="right" shrinkToFit="0" vertical="center" wrapText="1"/>
    </xf>
    <xf borderId="11" fillId="2" fontId="10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3" name="Shape 3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6" name="Shape 6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10" name="Shape 10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12" name="Shape 12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341237" y="3775238"/>
                      <a:chExt cx="9525" cy="9525"/>
                    </a:xfrm>
                  </xdr:grpSpPr>
                  <xdr:sp>
                    <xdr:nvSpPr>
                      <xdr:cNvPr id="14" name="Shape 14"/>
                      <xdr:cNvSpPr/>
                    </xdr:nvSpPr>
                    <xdr:spPr>
                      <a:xfrm>
                        <a:off x="5341237" y="3775238"/>
                        <a:ext cx="95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5" name="Shape 15"/>
                      <xdr:cNvCxnSpPr/>
                    </xdr:nvCxnSpPr>
                    <xdr:spPr>
                      <a:xfrm rot="10800000">
                        <a:off x="5341237" y="3775238"/>
                        <a:ext cx="95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1438275</xdr:colOff>
      <xdr:row>1</xdr:row>
      <xdr:rowOff>238125</xdr:rowOff>
    </xdr:from>
    <xdr:ext cx="3124200" cy="38100"/>
    <xdr:grpSp>
      <xdr:nvGrpSpPr>
        <xdr:cNvPr id="2" name="Shape 2"/>
        <xdr:cNvGrpSpPr/>
      </xdr:nvGrpSpPr>
      <xdr:grpSpPr>
        <a:xfrm>
          <a:off x="3783900" y="3760950"/>
          <a:ext cx="3124200" cy="38100"/>
          <a:chOff x="3783900" y="3760950"/>
          <a:chExt cx="3124200" cy="38100"/>
        </a:xfrm>
      </xdr:grpSpPr>
      <xdr:grpSp>
        <xdr:nvGrpSpPr>
          <xdr:cNvPr id="16" name="Shape 16"/>
          <xdr:cNvGrpSpPr/>
        </xdr:nvGrpSpPr>
        <xdr:grpSpPr>
          <a:xfrm>
            <a:off x="3783900" y="3760950"/>
            <a:ext cx="3124200" cy="38100"/>
            <a:chOff x="3783900" y="3760950"/>
            <a:chExt cx="3124200" cy="38100"/>
          </a:xfrm>
        </xdr:grpSpPr>
        <xdr:sp>
          <xdr:nvSpPr>
            <xdr:cNvPr id="4" name="Shape 4"/>
            <xdr:cNvSpPr/>
          </xdr:nvSpPr>
          <xdr:spPr>
            <a:xfrm>
              <a:off x="3783900" y="3760950"/>
              <a:ext cx="31242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7" name="Shape 17"/>
            <xdr:cNvGrpSpPr/>
          </xdr:nvGrpSpPr>
          <xdr:grpSpPr>
            <a:xfrm>
              <a:off x="3783900" y="3760950"/>
              <a:ext cx="3124200" cy="38100"/>
              <a:chOff x="3783900" y="3760950"/>
              <a:chExt cx="3124200" cy="38100"/>
            </a:xfrm>
          </xdr:grpSpPr>
          <xdr:sp>
            <xdr:nvSpPr>
              <xdr:cNvPr id="18" name="Shape 18"/>
              <xdr:cNvSpPr/>
            </xdr:nvSpPr>
            <xdr:spPr>
              <a:xfrm>
                <a:off x="3783900" y="3760950"/>
                <a:ext cx="31242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9" name="Shape 19"/>
              <xdr:cNvGrpSpPr/>
            </xdr:nvGrpSpPr>
            <xdr:grpSpPr>
              <a:xfrm>
                <a:off x="3783900" y="3760950"/>
                <a:ext cx="3124200" cy="38100"/>
                <a:chOff x="3783900" y="3760950"/>
                <a:chExt cx="3124200" cy="38101"/>
              </a:xfrm>
            </xdr:grpSpPr>
            <xdr:sp>
              <xdr:nvSpPr>
                <xdr:cNvPr id="20" name="Shape 20"/>
                <xdr:cNvSpPr/>
              </xdr:nvSpPr>
              <xdr:spPr>
                <a:xfrm>
                  <a:off x="3783900" y="3760950"/>
                  <a:ext cx="31242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21" name="Shape 21"/>
                <xdr:cNvGrpSpPr/>
              </xdr:nvGrpSpPr>
              <xdr:grpSpPr>
                <a:xfrm>
                  <a:off x="3783900" y="3760950"/>
                  <a:ext cx="3124200" cy="38101"/>
                  <a:chOff x="3783900" y="3760949"/>
                  <a:chExt cx="3124200" cy="38101"/>
                </a:xfrm>
              </xdr:grpSpPr>
              <xdr:sp>
                <xdr:nvSpPr>
                  <xdr:cNvPr id="22" name="Shape 22"/>
                  <xdr:cNvSpPr/>
                </xdr:nvSpPr>
                <xdr:spPr>
                  <a:xfrm>
                    <a:off x="3783900" y="3760949"/>
                    <a:ext cx="31242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23" name="Shape 23"/>
                  <xdr:cNvGrpSpPr/>
                </xdr:nvGrpSpPr>
                <xdr:grpSpPr>
                  <a:xfrm>
                    <a:off x="3783900" y="3760949"/>
                    <a:ext cx="3124200" cy="38101"/>
                    <a:chOff x="3783900" y="3760948"/>
                    <a:chExt cx="3124200" cy="38101"/>
                  </a:xfrm>
                </xdr:grpSpPr>
                <xdr:sp>
                  <xdr:nvSpPr>
                    <xdr:cNvPr id="24" name="Shape 24"/>
                    <xdr:cNvSpPr/>
                  </xdr:nvSpPr>
                  <xdr:spPr>
                    <a:xfrm>
                      <a:off x="3783900" y="3760949"/>
                      <a:ext cx="312420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25" name="Shape 25"/>
                    <xdr:cNvGrpSpPr/>
                  </xdr:nvGrpSpPr>
                  <xdr:grpSpPr>
                    <a:xfrm>
                      <a:off x="3783900" y="3760948"/>
                      <a:ext cx="3124200" cy="38100"/>
                      <a:chOff x="3783900" y="3775238"/>
                      <a:chExt cx="3124200" cy="9525"/>
                    </a:xfrm>
                  </xdr:grpSpPr>
                  <xdr:sp>
                    <xdr:nvSpPr>
                      <xdr:cNvPr id="26" name="Shape 26"/>
                      <xdr:cNvSpPr/>
                    </xdr:nvSpPr>
                    <xdr:spPr>
                      <a:xfrm>
                        <a:off x="3783900" y="3775238"/>
                        <a:ext cx="312420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27" name="Shape 27"/>
                      <xdr:cNvCxnSpPr/>
                    </xdr:nvCxnSpPr>
                    <xdr:spPr>
                      <a:xfrm flipH="1" rot="10800000">
                        <a:off x="3783900" y="3775238"/>
                        <a:ext cx="312420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28" name="Shape 28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9" name="Shape 29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30" name="Shape 30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31" name="Shape 31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32" name="Shape 32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33" name="Shape 33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34" name="Shape 34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35" name="Shape 35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36" name="Shape 36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37" name="Shape 37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341237" y="3775238"/>
                      <a:chExt cx="9525" cy="9525"/>
                    </a:xfrm>
                  </xdr:grpSpPr>
                  <xdr:sp>
                    <xdr:nvSpPr>
                      <xdr:cNvPr id="38" name="Shape 38"/>
                      <xdr:cNvSpPr/>
                    </xdr:nvSpPr>
                    <xdr:spPr>
                      <a:xfrm>
                        <a:off x="5341237" y="3775238"/>
                        <a:ext cx="95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39" name="Shape 39"/>
                      <xdr:cNvCxnSpPr/>
                    </xdr:nvCxnSpPr>
                    <xdr:spPr>
                      <a:xfrm rot="10800000">
                        <a:off x="5341237" y="3775238"/>
                        <a:ext cx="95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1981200</xdr:colOff>
      <xdr:row>1</xdr:row>
      <xdr:rowOff>161925</xdr:rowOff>
    </xdr:from>
    <xdr:ext cx="3124200" cy="38100"/>
    <xdr:grpSp>
      <xdr:nvGrpSpPr>
        <xdr:cNvPr id="2" name="Shape 2"/>
        <xdr:cNvGrpSpPr/>
      </xdr:nvGrpSpPr>
      <xdr:grpSpPr>
        <a:xfrm>
          <a:off x="3783900" y="3760950"/>
          <a:ext cx="3124200" cy="38100"/>
          <a:chOff x="3783900" y="3760950"/>
          <a:chExt cx="3124200" cy="38100"/>
        </a:xfrm>
      </xdr:grpSpPr>
      <xdr:grpSp>
        <xdr:nvGrpSpPr>
          <xdr:cNvPr id="40" name="Shape 40"/>
          <xdr:cNvGrpSpPr/>
        </xdr:nvGrpSpPr>
        <xdr:grpSpPr>
          <a:xfrm>
            <a:off x="3783900" y="3760950"/>
            <a:ext cx="3124200" cy="38100"/>
            <a:chOff x="3783900" y="3760950"/>
            <a:chExt cx="3124200" cy="38100"/>
          </a:xfrm>
        </xdr:grpSpPr>
        <xdr:sp>
          <xdr:nvSpPr>
            <xdr:cNvPr id="4" name="Shape 4"/>
            <xdr:cNvSpPr/>
          </xdr:nvSpPr>
          <xdr:spPr>
            <a:xfrm>
              <a:off x="3783900" y="3760950"/>
              <a:ext cx="31242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3783900" y="3760950"/>
              <a:ext cx="3124200" cy="38100"/>
              <a:chOff x="3783900" y="3760950"/>
              <a:chExt cx="3124200" cy="38100"/>
            </a:xfrm>
          </xdr:grpSpPr>
          <xdr:sp>
            <xdr:nvSpPr>
              <xdr:cNvPr id="42" name="Shape 42"/>
              <xdr:cNvSpPr/>
            </xdr:nvSpPr>
            <xdr:spPr>
              <a:xfrm>
                <a:off x="3783900" y="3760950"/>
                <a:ext cx="31242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43" name="Shape 43"/>
              <xdr:cNvGrpSpPr/>
            </xdr:nvGrpSpPr>
            <xdr:grpSpPr>
              <a:xfrm>
                <a:off x="3783900" y="3760950"/>
                <a:ext cx="3124200" cy="38100"/>
                <a:chOff x="3783900" y="3760950"/>
                <a:chExt cx="3124200" cy="38101"/>
              </a:xfrm>
            </xdr:grpSpPr>
            <xdr:sp>
              <xdr:nvSpPr>
                <xdr:cNvPr id="44" name="Shape 44"/>
                <xdr:cNvSpPr/>
              </xdr:nvSpPr>
              <xdr:spPr>
                <a:xfrm>
                  <a:off x="3783900" y="3760950"/>
                  <a:ext cx="31242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45" name="Shape 45"/>
                <xdr:cNvGrpSpPr/>
              </xdr:nvGrpSpPr>
              <xdr:grpSpPr>
                <a:xfrm>
                  <a:off x="3783900" y="3760950"/>
                  <a:ext cx="3124200" cy="38101"/>
                  <a:chOff x="3783900" y="3760949"/>
                  <a:chExt cx="3124200" cy="38101"/>
                </a:xfrm>
              </xdr:grpSpPr>
              <xdr:sp>
                <xdr:nvSpPr>
                  <xdr:cNvPr id="46" name="Shape 46"/>
                  <xdr:cNvSpPr/>
                </xdr:nvSpPr>
                <xdr:spPr>
                  <a:xfrm>
                    <a:off x="3783900" y="3760949"/>
                    <a:ext cx="31242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47" name="Shape 47"/>
                  <xdr:cNvGrpSpPr/>
                </xdr:nvGrpSpPr>
                <xdr:grpSpPr>
                  <a:xfrm>
                    <a:off x="3783900" y="3760949"/>
                    <a:ext cx="3124200" cy="38101"/>
                    <a:chOff x="3783900" y="3760948"/>
                    <a:chExt cx="3124200" cy="38101"/>
                  </a:xfrm>
                </xdr:grpSpPr>
                <xdr:sp>
                  <xdr:nvSpPr>
                    <xdr:cNvPr id="48" name="Shape 48"/>
                    <xdr:cNvSpPr/>
                  </xdr:nvSpPr>
                  <xdr:spPr>
                    <a:xfrm>
                      <a:off x="3783900" y="3760949"/>
                      <a:ext cx="312420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49" name="Shape 49"/>
                    <xdr:cNvGrpSpPr/>
                  </xdr:nvGrpSpPr>
                  <xdr:grpSpPr>
                    <a:xfrm>
                      <a:off x="3783900" y="3760948"/>
                      <a:ext cx="3124200" cy="38100"/>
                      <a:chOff x="3783900" y="3775238"/>
                      <a:chExt cx="3124200" cy="9525"/>
                    </a:xfrm>
                  </xdr:grpSpPr>
                  <xdr:sp>
                    <xdr:nvSpPr>
                      <xdr:cNvPr id="50" name="Shape 50"/>
                      <xdr:cNvSpPr/>
                    </xdr:nvSpPr>
                    <xdr:spPr>
                      <a:xfrm>
                        <a:off x="3783900" y="3775238"/>
                        <a:ext cx="312420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51" name="Shape 51"/>
                      <xdr:cNvCxnSpPr/>
                    </xdr:nvCxnSpPr>
                    <xdr:spPr>
                      <a:xfrm flipH="1" rot="10800000">
                        <a:off x="3783900" y="3775238"/>
                        <a:ext cx="312420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52" name="Shape 52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3" name="Shape 53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54" name="Shape 54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55" name="Shape 55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56" name="Shape 56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57" name="Shape 57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58" name="Shape 58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59" name="Shape 59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60" name="Shape 60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61" name="Shape 61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284087" y="3775238"/>
                      <a:chExt cx="123825" cy="9525"/>
                    </a:xfrm>
                  </xdr:grpSpPr>
                  <xdr:sp>
                    <xdr:nvSpPr>
                      <xdr:cNvPr id="62" name="Shape 62"/>
                      <xdr:cNvSpPr/>
                    </xdr:nvSpPr>
                    <xdr:spPr>
                      <a:xfrm>
                        <a:off x="5284087" y="3775238"/>
                        <a:ext cx="1238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63" name="Shape 63"/>
                      <xdr:cNvCxnSpPr/>
                    </xdr:nvCxnSpPr>
                    <xdr:spPr>
                      <a:xfrm rot="10800000">
                        <a:off x="5284087" y="3775238"/>
                        <a:ext cx="1238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1895475</xdr:colOff>
      <xdr:row>2</xdr:row>
      <xdr:rowOff>-9525</xdr:rowOff>
    </xdr:from>
    <xdr:ext cx="2171700" cy="38100"/>
    <xdr:grpSp>
      <xdr:nvGrpSpPr>
        <xdr:cNvPr id="2" name="Shape 2"/>
        <xdr:cNvGrpSpPr/>
      </xdr:nvGrpSpPr>
      <xdr:grpSpPr>
        <a:xfrm>
          <a:off x="4260150" y="3760950"/>
          <a:ext cx="2171700" cy="38100"/>
          <a:chOff x="4260150" y="3760950"/>
          <a:chExt cx="2171700" cy="38100"/>
        </a:xfrm>
      </xdr:grpSpPr>
      <xdr:grpSp>
        <xdr:nvGrpSpPr>
          <xdr:cNvPr id="64" name="Shape 64"/>
          <xdr:cNvGrpSpPr/>
        </xdr:nvGrpSpPr>
        <xdr:grpSpPr>
          <a:xfrm>
            <a:off x="4260150" y="3760950"/>
            <a:ext cx="2171700" cy="38100"/>
            <a:chOff x="4260150" y="3760950"/>
            <a:chExt cx="2171700" cy="38100"/>
          </a:xfrm>
        </xdr:grpSpPr>
        <xdr:sp>
          <xdr:nvSpPr>
            <xdr:cNvPr id="4" name="Shape 4"/>
            <xdr:cNvSpPr/>
          </xdr:nvSpPr>
          <xdr:spPr>
            <a:xfrm>
              <a:off x="4260150" y="3760950"/>
              <a:ext cx="21717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5" name="Shape 65"/>
            <xdr:cNvGrpSpPr/>
          </xdr:nvGrpSpPr>
          <xdr:grpSpPr>
            <a:xfrm>
              <a:off x="4260150" y="3760950"/>
              <a:ext cx="2171700" cy="38100"/>
              <a:chOff x="4260150" y="3760950"/>
              <a:chExt cx="2171700" cy="38100"/>
            </a:xfrm>
          </xdr:grpSpPr>
          <xdr:sp>
            <xdr:nvSpPr>
              <xdr:cNvPr id="66" name="Shape 66"/>
              <xdr:cNvSpPr/>
            </xdr:nvSpPr>
            <xdr:spPr>
              <a:xfrm>
                <a:off x="4260150" y="3760950"/>
                <a:ext cx="21717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67" name="Shape 67"/>
              <xdr:cNvGrpSpPr/>
            </xdr:nvGrpSpPr>
            <xdr:grpSpPr>
              <a:xfrm>
                <a:off x="4260150" y="3760950"/>
                <a:ext cx="2171700" cy="38100"/>
                <a:chOff x="4260150" y="3760950"/>
                <a:chExt cx="2171700" cy="38101"/>
              </a:xfrm>
            </xdr:grpSpPr>
            <xdr:sp>
              <xdr:nvSpPr>
                <xdr:cNvPr id="68" name="Shape 68"/>
                <xdr:cNvSpPr/>
              </xdr:nvSpPr>
              <xdr:spPr>
                <a:xfrm>
                  <a:off x="4260150" y="3760950"/>
                  <a:ext cx="21717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69" name="Shape 69"/>
                <xdr:cNvGrpSpPr/>
              </xdr:nvGrpSpPr>
              <xdr:grpSpPr>
                <a:xfrm>
                  <a:off x="4260150" y="3760950"/>
                  <a:ext cx="2171700" cy="38101"/>
                  <a:chOff x="4260150" y="3760949"/>
                  <a:chExt cx="2171700" cy="38101"/>
                </a:xfrm>
              </xdr:grpSpPr>
              <xdr:sp>
                <xdr:nvSpPr>
                  <xdr:cNvPr id="70" name="Shape 70"/>
                  <xdr:cNvSpPr/>
                </xdr:nvSpPr>
                <xdr:spPr>
                  <a:xfrm>
                    <a:off x="4260150" y="3760949"/>
                    <a:ext cx="21717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71" name="Shape 71"/>
                  <xdr:cNvGrpSpPr/>
                </xdr:nvGrpSpPr>
                <xdr:grpSpPr>
                  <a:xfrm>
                    <a:off x="4260150" y="3760949"/>
                    <a:ext cx="2171700" cy="38101"/>
                    <a:chOff x="4260150" y="3760948"/>
                    <a:chExt cx="2171700" cy="38101"/>
                  </a:xfrm>
                </xdr:grpSpPr>
                <xdr:sp>
                  <xdr:nvSpPr>
                    <xdr:cNvPr id="72" name="Shape 72"/>
                    <xdr:cNvSpPr/>
                  </xdr:nvSpPr>
                  <xdr:spPr>
                    <a:xfrm>
                      <a:off x="4260150" y="3760949"/>
                      <a:ext cx="217170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73" name="Shape 73"/>
                    <xdr:cNvGrpSpPr/>
                  </xdr:nvGrpSpPr>
                  <xdr:grpSpPr>
                    <a:xfrm>
                      <a:off x="4260150" y="3760948"/>
                      <a:ext cx="2171700" cy="38100"/>
                      <a:chOff x="4260150" y="3775238"/>
                      <a:chExt cx="2171700" cy="9525"/>
                    </a:xfrm>
                  </xdr:grpSpPr>
                  <xdr:sp>
                    <xdr:nvSpPr>
                      <xdr:cNvPr id="74" name="Shape 74"/>
                      <xdr:cNvSpPr/>
                    </xdr:nvSpPr>
                    <xdr:spPr>
                      <a:xfrm>
                        <a:off x="4260150" y="3775238"/>
                        <a:ext cx="217170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75" name="Shape 75"/>
                      <xdr:cNvCxnSpPr/>
                    </xdr:nvCxnSpPr>
                    <xdr:spPr>
                      <a:xfrm flipH="1" rot="10800000">
                        <a:off x="4260150" y="3775238"/>
                        <a:ext cx="217170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1428750</xdr:colOff>
      <xdr:row>2</xdr:row>
      <xdr:rowOff>-9525</xdr:rowOff>
    </xdr:from>
    <xdr:ext cx="1762125" cy="38100"/>
    <xdr:grpSp>
      <xdr:nvGrpSpPr>
        <xdr:cNvPr id="2" name="Shape 2"/>
        <xdr:cNvGrpSpPr/>
      </xdr:nvGrpSpPr>
      <xdr:grpSpPr>
        <a:xfrm>
          <a:off x="4464938" y="3760950"/>
          <a:ext cx="1762125" cy="38100"/>
          <a:chOff x="4464938" y="3760950"/>
          <a:chExt cx="1762125" cy="38100"/>
        </a:xfrm>
      </xdr:grpSpPr>
      <xdr:grpSp>
        <xdr:nvGrpSpPr>
          <xdr:cNvPr id="76" name="Shape 76"/>
          <xdr:cNvGrpSpPr/>
        </xdr:nvGrpSpPr>
        <xdr:grpSpPr>
          <a:xfrm>
            <a:off x="4464938" y="3760950"/>
            <a:ext cx="1762125" cy="38100"/>
            <a:chOff x="4464938" y="3760950"/>
            <a:chExt cx="1762125" cy="38100"/>
          </a:xfrm>
        </xdr:grpSpPr>
        <xdr:sp>
          <xdr:nvSpPr>
            <xdr:cNvPr id="4" name="Shape 4"/>
            <xdr:cNvSpPr/>
          </xdr:nvSpPr>
          <xdr:spPr>
            <a:xfrm>
              <a:off x="4464938" y="3760950"/>
              <a:ext cx="17621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77" name="Shape 77"/>
            <xdr:cNvGrpSpPr/>
          </xdr:nvGrpSpPr>
          <xdr:grpSpPr>
            <a:xfrm>
              <a:off x="4464938" y="3760950"/>
              <a:ext cx="1762125" cy="38100"/>
              <a:chOff x="4464938" y="3760950"/>
              <a:chExt cx="1762125" cy="38100"/>
            </a:xfrm>
          </xdr:grpSpPr>
          <xdr:sp>
            <xdr:nvSpPr>
              <xdr:cNvPr id="78" name="Shape 78"/>
              <xdr:cNvSpPr/>
            </xdr:nvSpPr>
            <xdr:spPr>
              <a:xfrm>
                <a:off x="4464938" y="3760950"/>
                <a:ext cx="17621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9" name="Shape 79"/>
              <xdr:cNvGrpSpPr/>
            </xdr:nvGrpSpPr>
            <xdr:grpSpPr>
              <a:xfrm>
                <a:off x="4464938" y="3760950"/>
                <a:ext cx="1762125" cy="38100"/>
                <a:chOff x="4464938" y="3760950"/>
                <a:chExt cx="1762125" cy="38101"/>
              </a:xfrm>
            </xdr:grpSpPr>
            <xdr:sp>
              <xdr:nvSpPr>
                <xdr:cNvPr id="80" name="Shape 80"/>
                <xdr:cNvSpPr/>
              </xdr:nvSpPr>
              <xdr:spPr>
                <a:xfrm>
                  <a:off x="4464938" y="3760950"/>
                  <a:ext cx="1762125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81" name="Shape 81"/>
                <xdr:cNvGrpSpPr/>
              </xdr:nvGrpSpPr>
              <xdr:grpSpPr>
                <a:xfrm>
                  <a:off x="4464938" y="3760950"/>
                  <a:ext cx="1762125" cy="38101"/>
                  <a:chOff x="4464938" y="3760949"/>
                  <a:chExt cx="1762125" cy="38101"/>
                </a:xfrm>
              </xdr:grpSpPr>
              <xdr:sp>
                <xdr:nvSpPr>
                  <xdr:cNvPr id="82" name="Shape 82"/>
                  <xdr:cNvSpPr/>
                </xdr:nvSpPr>
                <xdr:spPr>
                  <a:xfrm>
                    <a:off x="4464938" y="3760949"/>
                    <a:ext cx="1762125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83" name="Shape 83"/>
                  <xdr:cNvGrpSpPr/>
                </xdr:nvGrpSpPr>
                <xdr:grpSpPr>
                  <a:xfrm>
                    <a:off x="4464938" y="3760949"/>
                    <a:ext cx="1762125" cy="38101"/>
                    <a:chOff x="4464938" y="3760948"/>
                    <a:chExt cx="1762125" cy="38101"/>
                  </a:xfrm>
                </xdr:grpSpPr>
                <xdr:sp>
                  <xdr:nvSpPr>
                    <xdr:cNvPr id="84" name="Shape 84"/>
                    <xdr:cNvSpPr/>
                  </xdr:nvSpPr>
                  <xdr:spPr>
                    <a:xfrm>
                      <a:off x="4464938" y="3760949"/>
                      <a:ext cx="1762125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85" name="Shape 85"/>
                    <xdr:cNvGrpSpPr/>
                  </xdr:nvGrpSpPr>
                  <xdr:grpSpPr>
                    <a:xfrm>
                      <a:off x="4464938" y="3760948"/>
                      <a:ext cx="1762125" cy="38100"/>
                      <a:chOff x="4464938" y="3775238"/>
                      <a:chExt cx="1762125" cy="9525"/>
                    </a:xfrm>
                  </xdr:grpSpPr>
                  <xdr:sp>
                    <xdr:nvSpPr>
                      <xdr:cNvPr id="86" name="Shape 86"/>
                      <xdr:cNvSpPr/>
                    </xdr:nvSpPr>
                    <xdr:spPr>
                      <a:xfrm>
                        <a:off x="4464938" y="3775238"/>
                        <a:ext cx="17621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87" name="Shape 87"/>
                      <xdr:cNvCxnSpPr/>
                    </xdr:nvCxnSpPr>
                    <xdr:spPr>
                      <a:xfrm flipH="1" rot="10800000">
                        <a:off x="4464938" y="3775238"/>
                        <a:ext cx="17621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428625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88" name="Shape 88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89" name="Shape 89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90" name="Shape 90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91" name="Shape 91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92" name="Shape 92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93" name="Shape 93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94" name="Shape 94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95" name="Shape 95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96" name="Shape 96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97" name="Shape 97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322187" y="3775238"/>
                      <a:chExt cx="47625" cy="9525"/>
                    </a:xfrm>
                  </xdr:grpSpPr>
                  <xdr:sp>
                    <xdr:nvSpPr>
                      <xdr:cNvPr id="98" name="Shape 98"/>
                      <xdr:cNvSpPr/>
                    </xdr:nvSpPr>
                    <xdr:spPr>
                      <a:xfrm>
                        <a:off x="5322187" y="3775238"/>
                        <a:ext cx="476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99" name="Shape 99"/>
                      <xdr:cNvCxnSpPr/>
                    </xdr:nvCxnSpPr>
                    <xdr:spPr>
                      <a:xfrm rot="10800000">
                        <a:off x="5322187" y="3775238"/>
                        <a:ext cx="476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1981200</xdr:colOff>
      <xdr:row>1</xdr:row>
      <xdr:rowOff>161925</xdr:rowOff>
    </xdr:from>
    <xdr:ext cx="2990850" cy="38100"/>
    <xdr:grpSp>
      <xdr:nvGrpSpPr>
        <xdr:cNvPr id="2" name="Shape 2"/>
        <xdr:cNvGrpSpPr/>
      </xdr:nvGrpSpPr>
      <xdr:grpSpPr>
        <a:xfrm>
          <a:off x="3850575" y="3760950"/>
          <a:ext cx="2990850" cy="38100"/>
          <a:chOff x="3850575" y="3760950"/>
          <a:chExt cx="2990850" cy="38100"/>
        </a:xfrm>
      </xdr:grpSpPr>
      <xdr:grpSp>
        <xdr:nvGrpSpPr>
          <xdr:cNvPr id="100" name="Shape 100"/>
          <xdr:cNvGrpSpPr/>
        </xdr:nvGrpSpPr>
        <xdr:grpSpPr>
          <a:xfrm>
            <a:off x="3850575" y="3760950"/>
            <a:ext cx="2990850" cy="38100"/>
            <a:chOff x="3850575" y="3760950"/>
            <a:chExt cx="2990850" cy="38100"/>
          </a:xfrm>
        </xdr:grpSpPr>
        <xdr:sp>
          <xdr:nvSpPr>
            <xdr:cNvPr id="4" name="Shape 4"/>
            <xdr:cNvSpPr/>
          </xdr:nvSpPr>
          <xdr:spPr>
            <a:xfrm>
              <a:off x="3850575" y="3760950"/>
              <a:ext cx="29908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01" name="Shape 101"/>
            <xdr:cNvGrpSpPr/>
          </xdr:nvGrpSpPr>
          <xdr:grpSpPr>
            <a:xfrm>
              <a:off x="3850575" y="3760950"/>
              <a:ext cx="2990850" cy="38100"/>
              <a:chOff x="3850575" y="3760950"/>
              <a:chExt cx="2990850" cy="38100"/>
            </a:xfrm>
          </xdr:grpSpPr>
          <xdr:sp>
            <xdr:nvSpPr>
              <xdr:cNvPr id="102" name="Shape 102"/>
              <xdr:cNvSpPr/>
            </xdr:nvSpPr>
            <xdr:spPr>
              <a:xfrm>
                <a:off x="3850575" y="3760950"/>
                <a:ext cx="29908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03" name="Shape 103"/>
              <xdr:cNvGrpSpPr/>
            </xdr:nvGrpSpPr>
            <xdr:grpSpPr>
              <a:xfrm>
                <a:off x="3850575" y="3760950"/>
                <a:ext cx="2990850" cy="38100"/>
                <a:chOff x="3850575" y="3760950"/>
                <a:chExt cx="2990850" cy="38101"/>
              </a:xfrm>
            </xdr:grpSpPr>
            <xdr:sp>
              <xdr:nvSpPr>
                <xdr:cNvPr id="104" name="Shape 104"/>
                <xdr:cNvSpPr/>
              </xdr:nvSpPr>
              <xdr:spPr>
                <a:xfrm>
                  <a:off x="3850575" y="3760950"/>
                  <a:ext cx="299085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105" name="Shape 105"/>
                <xdr:cNvGrpSpPr/>
              </xdr:nvGrpSpPr>
              <xdr:grpSpPr>
                <a:xfrm>
                  <a:off x="3850575" y="3760950"/>
                  <a:ext cx="2990850" cy="38101"/>
                  <a:chOff x="3850575" y="3760949"/>
                  <a:chExt cx="2990850" cy="38101"/>
                </a:xfrm>
              </xdr:grpSpPr>
              <xdr:sp>
                <xdr:nvSpPr>
                  <xdr:cNvPr id="106" name="Shape 106"/>
                  <xdr:cNvSpPr/>
                </xdr:nvSpPr>
                <xdr:spPr>
                  <a:xfrm>
                    <a:off x="3850575" y="3760949"/>
                    <a:ext cx="299085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07" name="Shape 107"/>
                  <xdr:cNvGrpSpPr/>
                </xdr:nvGrpSpPr>
                <xdr:grpSpPr>
                  <a:xfrm>
                    <a:off x="3850575" y="3760949"/>
                    <a:ext cx="2990850" cy="38101"/>
                    <a:chOff x="3850575" y="3760948"/>
                    <a:chExt cx="2990850" cy="38101"/>
                  </a:xfrm>
                </xdr:grpSpPr>
                <xdr:sp>
                  <xdr:nvSpPr>
                    <xdr:cNvPr id="108" name="Shape 108"/>
                    <xdr:cNvSpPr/>
                  </xdr:nvSpPr>
                  <xdr:spPr>
                    <a:xfrm>
                      <a:off x="3850575" y="3760949"/>
                      <a:ext cx="299085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09" name="Shape 109"/>
                    <xdr:cNvGrpSpPr/>
                  </xdr:nvGrpSpPr>
                  <xdr:grpSpPr>
                    <a:xfrm>
                      <a:off x="3850575" y="3760948"/>
                      <a:ext cx="2990850" cy="38100"/>
                      <a:chOff x="3850575" y="3775238"/>
                      <a:chExt cx="2990850" cy="9525"/>
                    </a:xfrm>
                  </xdr:grpSpPr>
                  <xdr:sp>
                    <xdr:nvSpPr>
                      <xdr:cNvPr id="110" name="Shape 110"/>
                      <xdr:cNvSpPr/>
                    </xdr:nvSpPr>
                    <xdr:spPr>
                      <a:xfrm>
                        <a:off x="3850575" y="3775238"/>
                        <a:ext cx="299085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11" name="Shape 111"/>
                      <xdr:cNvCxnSpPr/>
                    </xdr:nvCxnSpPr>
                    <xdr:spPr>
                      <a:xfrm flipH="1" rot="10800000">
                        <a:off x="3850575" y="3775238"/>
                        <a:ext cx="299085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1428750</xdr:colOff>
      <xdr:row>2</xdr:row>
      <xdr:rowOff>-9525</xdr:rowOff>
    </xdr:from>
    <xdr:ext cx="1762125" cy="38100"/>
    <xdr:grpSp>
      <xdr:nvGrpSpPr>
        <xdr:cNvPr id="2" name="Shape 2"/>
        <xdr:cNvGrpSpPr/>
      </xdr:nvGrpSpPr>
      <xdr:grpSpPr>
        <a:xfrm>
          <a:off x="4464938" y="3760950"/>
          <a:ext cx="1762125" cy="38100"/>
          <a:chOff x="4464938" y="3760950"/>
          <a:chExt cx="1762125" cy="38100"/>
        </a:xfrm>
      </xdr:grpSpPr>
      <xdr:grpSp>
        <xdr:nvGrpSpPr>
          <xdr:cNvPr id="112" name="Shape 112"/>
          <xdr:cNvGrpSpPr/>
        </xdr:nvGrpSpPr>
        <xdr:grpSpPr>
          <a:xfrm>
            <a:off x="4464938" y="3760950"/>
            <a:ext cx="1762125" cy="38100"/>
            <a:chOff x="4464938" y="3760950"/>
            <a:chExt cx="1762125" cy="38100"/>
          </a:xfrm>
        </xdr:grpSpPr>
        <xdr:sp>
          <xdr:nvSpPr>
            <xdr:cNvPr id="4" name="Shape 4"/>
            <xdr:cNvSpPr/>
          </xdr:nvSpPr>
          <xdr:spPr>
            <a:xfrm>
              <a:off x="4464938" y="3760950"/>
              <a:ext cx="17621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13" name="Shape 113"/>
            <xdr:cNvGrpSpPr/>
          </xdr:nvGrpSpPr>
          <xdr:grpSpPr>
            <a:xfrm>
              <a:off x="4464938" y="3760950"/>
              <a:ext cx="1762125" cy="38100"/>
              <a:chOff x="4464938" y="3760950"/>
              <a:chExt cx="1762125" cy="38100"/>
            </a:xfrm>
          </xdr:grpSpPr>
          <xdr:sp>
            <xdr:nvSpPr>
              <xdr:cNvPr id="114" name="Shape 114"/>
              <xdr:cNvSpPr/>
            </xdr:nvSpPr>
            <xdr:spPr>
              <a:xfrm>
                <a:off x="4464938" y="3760950"/>
                <a:ext cx="17621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15" name="Shape 115"/>
              <xdr:cNvGrpSpPr/>
            </xdr:nvGrpSpPr>
            <xdr:grpSpPr>
              <a:xfrm>
                <a:off x="4464938" y="3760950"/>
                <a:ext cx="1762125" cy="38100"/>
                <a:chOff x="4464938" y="3760950"/>
                <a:chExt cx="1762125" cy="38101"/>
              </a:xfrm>
            </xdr:grpSpPr>
            <xdr:sp>
              <xdr:nvSpPr>
                <xdr:cNvPr id="116" name="Shape 116"/>
                <xdr:cNvSpPr/>
              </xdr:nvSpPr>
              <xdr:spPr>
                <a:xfrm>
                  <a:off x="4464938" y="3760950"/>
                  <a:ext cx="1762125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117" name="Shape 117"/>
                <xdr:cNvGrpSpPr/>
              </xdr:nvGrpSpPr>
              <xdr:grpSpPr>
                <a:xfrm>
                  <a:off x="4464938" y="3760950"/>
                  <a:ext cx="1762125" cy="38101"/>
                  <a:chOff x="4464938" y="3760949"/>
                  <a:chExt cx="1762125" cy="38101"/>
                </a:xfrm>
              </xdr:grpSpPr>
              <xdr:sp>
                <xdr:nvSpPr>
                  <xdr:cNvPr id="118" name="Shape 118"/>
                  <xdr:cNvSpPr/>
                </xdr:nvSpPr>
                <xdr:spPr>
                  <a:xfrm>
                    <a:off x="4464938" y="3760949"/>
                    <a:ext cx="1762125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19" name="Shape 119"/>
                  <xdr:cNvGrpSpPr/>
                </xdr:nvGrpSpPr>
                <xdr:grpSpPr>
                  <a:xfrm>
                    <a:off x="4464938" y="3760949"/>
                    <a:ext cx="1762125" cy="38101"/>
                    <a:chOff x="4464938" y="3760948"/>
                    <a:chExt cx="1762125" cy="38101"/>
                  </a:xfrm>
                </xdr:grpSpPr>
                <xdr:sp>
                  <xdr:nvSpPr>
                    <xdr:cNvPr id="120" name="Shape 120"/>
                    <xdr:cNvSpPr/>
                  </xdr:nvSpPr>
                  <xdr:spPr>
                    <a:xfrm>
                      <a:off x="4464938" y="3760949"/>
                      <a:ext cx="1762125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21" name="Shape 121"/>
                    <xdr:cNvGrpSpPr/>
                  </xdr:nvGrpSpPr>
                  <xdr:grpSpPr>
                    <a:xfrm>
                      <a:off x="4464938" y="3760948"/>
                      <a:ext cx="1762125" cy="38100"/>
                      <a:chOff x="4464938" y="3775238"/>
                      <a:chExt cx="1762125" cy="9525"/>
                    </a:xfrm>
                  </xdr:grpSpPr>
                  <xdr:sp>
                    <xdr:nvSpPr>
                      <xdr:cNvPr id="122" name="Shape 122"/>
                      <xdr:cNvSpPr/>
                    </xdr:nvSpPr>
                    <xdr:spPr>
                      <a:xfrm>
                        <a:off x="4464938" y="3775238"/>
                        <a:ext cx="17621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23" name="Shape 123"/>
                      <xdr:cNvCxnSpPr/>
                    </xdr:nvCxnSpPr>
                    <xdr:spPr>
                      <a:xfrm flipH="1" rot="10800000">
                        <a:off x="4464938" y="3775238"/>
                        <a:ext cx="17621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Duyen-A2602/Dropbox/Xu&#226;n%20Duy&#234;n/CT&#272;T-150%20t&#237;n%20ch&#7881;/10082020%20ISE%20curriculum%20k19_Tu&#7845;n%20Anh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beros%20Facial/Downloads/10092020%20ISE%20curriculum%20K19&amp;K20%20PDT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E1"/>
      <sheetName val="IE2"/>
      <sheetName val="IE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E1"/>
      <sheetName val="IE2"/>
      <sheetName val="IE1"/>
      <sheetName val="Danh sách các môn học Electiv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9.0"/>
    <col customWidth="1" min="3" max="3" width="74.0"/>
    <col customWidth="1" min="4" max="4" width="25.71"/>
    <col customWidth="1" hidden="1" min="5" max="5" width="34.57"/>
    <col customWidth="1" hidden="1" min="6" max="6" width="0.71"/>
    <col customWidth="1" hidden="1" min="7" max="26" width="8.71"/>
  </cols>
  <sheetData>
    <row r="1" ht="19.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1"/>
      <c r="B3" s="6" t="s">
        <v>2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8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74.25" customHeight="1">
      <c r="A5" s="12" t="s">
        <v>3</v>
      </c>
      <c r="B5" s="13"/>
      <c r="C5" s="13"/>
      <c r="D5" s="1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47.25" customHeight="1">
      <c r="A6" s="15" t="s">
        <v>4</v>
      </c>
      <c r="B6" s="13"/>
      <c r="C6" s="13"/>
      <c r="D6" s="1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9.5" customHeight="1">
      <c r="A7" s="16" t="s">
        <v>5</v>
      </c>
      <c r="B7" s="17"/>
      <c r="C7" s="17"/>
      <c r="D7" s="18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19"/>
      <c r="B8" s="20"/>
      <c r="C8" s="20"/>
      <c r="D8" s="2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9.5" customHeight="1">
      <c r="A9" s="22" t="s">
        <v>6</v>
      </c>
      <c r="B9" s="23" t="s">
        <v>7</v>
      </c>
      <c r="C9" s="23" t="s">
        <v>8</v>
      </c>
      <c r="D9" s="23" t="s">
        <v>9</v>
      </c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9.5" customHeight="1">
      <c r="A10" s="25" t="s">
        <v>10</v>
      </c>
      <c r="B10" s="25"/>
      <c r="C10" s="25"/>
      <c r="D10" s="25"/>
      <c r="E10" s="2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9.5" customHeight="1">
      <c r="A11" s="26">
        <v>1.0</v>
      </c>
      <c r="B11" s="27" t="s">
        <v>11</v>
      </c>
      <c r="C11" s="28" t="s">
        <v>12</v>
      </c>
      <c r="D11" s="27">
        <v>2.0</v>
      </c>
      <c r="E11" s="2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9.5" customHeight="1">
      <c r="A12" s="26">
        <v>2.0</v>
      </c>
      <c r="B12" s="27" t="s">
        <v>13</v>
      </c>
      <c r="C12" s="28" t="s">
        <v>14</v>
      </c>
      <c r="D12" s="27">
        <v>2.0</v>
      </c>
      <c r="E12" s="2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9.5" customHeight="1">
      <c r="A13" s="26">
        <v>3.0</v>
      </c>
      <c r="B13" s="27" t="s">
        <v>15</v>
      </c>
      <c r="C13" s="28" t="s">
        <v>16</v>
      </c>
      <c r="D13" s="27">
        <v>4.0</v>
      </c>
      <c r="E13" s="27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9.5" customHeight="1">
      <c r="A14" s="26">
        <v>4.0</v>
      </c>
      <c r="B14" s="27" t="s">
        <v>17</v>
      </c>
      <c r="C14" s="28" t="s">
        <v>18</v>
      </c>
      <c r="D14" s="27">
        <v>2.0</v>
      </c>
      <c r="E14" s="27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9.5" customHeight="1">
      <c r="A15" s="26">
        <v>5.0</v>
      </c>
      <c r="B15" s="27" t="s">
        <v>19</v>
      </c>
      <c r="C15" s="28" t="s">
        <v>20</v>
      </c>
      <c r="D15" s="27">
        <v>2.0</v>
      </c>
      <c r="E15" s="27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26">
        <v>6.0</v>
      </c>
      <c r="B16" s="27" t="s">
        <v>21</v>
      </c>
      <c r="C16" s="28" t="s">
        <v>22</v>
      </c>
      <c r="D16" s="27">
        <v>3.0</v>
      </c>
      <c r="E16" s="2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9.5" customHeight="1">
      <c r="A17" s="26">
        <v>7.0</v>
      </c>
      <c r="B17" s="27" t="s">
        <v>23</v>
      </c>
      <c r="C17" s="28" t="s">
        <v>24</v>
      </c>
      <c r="D17" s="27">
        <v>1.0</v>
      </c>
      <c r="E17" s="27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9.5" customHeight="1">
      <c r="A18" s="26">
        <v>8.0</v>
      </c>
      <c r="B18" s="27" t="s">
        <v>25</v>
      </c>
      <c r="C18" s="28" t="s">
        <v>26</v>
      </c>
      <c r="D18" s="27">
        <v>3.0</v>
      </c>
      <c r="E18" s="2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9.5" customHeight="1">
      <c r="A19" s="29"/>
      <c r="B19" s="29"/>
      <c r="C19" s="30" t="s">
        <v>27</v>
      </c>
      <c r="D19" s="31">
        <f>SUM(D11:D18)</f>
        <v>19</v>
      </c>
      <c r="E19" s="3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9.5" customHeight="1">
      <c r="A20" s="32" t="s">
        <v>28</v>
      </c>
      <c r="B20" s="32"/>
      <c r="C20" s="32"/>
      <c r="D20" s="32"/>
      <c r="E20" s="3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9.5" customHeight="1">
      <c r="A21" s="26">
        <v>9.0</v>
      </c>
      <c r="B21" s="27" t="s">
        <v>29</v>
      </c>
      <c r="C21" s="28" t="s">
        <v>30</v>
      </c>
      <c r="D21" s="27">
        <v>2.0</v>
      </c>
      <c r="E21" s="27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9.5" customHeight="1">
      <c r="A22" s="26">
        <v>10.0</v>
      </c>
      <c r="B22" s="27" t="s">
        <v>31</v>
      </c>
      <c r="C22" s="28" t="s">
        <v>32</v>
      </c>
      <c r="D22" s="27">
        <v>2.0</v>
      </c>
      <c r="E22" s="27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9.5" customHeight="1">
      <c r="A23" s="26">
        <v>11.0</v>
      </c>
      <c r="B23" s="27" t="s">
        <v>33</v>
      </c>
      <c r="C23" s="28" t="s">
        <v>34</v>
      </c>
      <c r="D23" s="27">
        <v>4.0</v>
      </c>
      <c r="E23" s="27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9.5" customHeight="1">
      <c r="A24" s="26">
        <v>12.0</v>
      </c>
      <c r="B24" s="27" t="s">
        <v>35</v>
      </c>
      <c r="C24" s="28" t="s">
        <v>36</v>
      </c>
      <c r="D24" s="27">
        <v>3.0</v>
      </c>
      <c r="E24" s="2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9.5" customHeight="1">
      <c r="A25" s="26">
        <v>13.0</v>
      </c>
      <c r="B25" s="27" t="s">
        <v>37</v>
      </c>
      <c r="C25" s="28" t="s">
        <v>38</v>
      </c>
      <c r="D25" s="27">
        <v>3.0</v>
      </c>
      <c r="E25" s="27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9.5" customHeight="1">
      <c r="A26" s="26">
        <v>14.0</v>
      </c>
      <c r="B26" s="27" t="s">
        <v>39</v>
      </c>
      <c r="C26" s="28" t="s">
        <v>40</v>
      </c>
      <c r="D26" s="27">
        <v>1.0</v>
      </c>
      <c r="E26" s="2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8.75" customHeight="1">
      <c r="A27" s="26">
        <v>15.0</v>
      </c>
      <c r="B27" s="27" t="s">
        <v>41</v>
      </c>
      <c r="C27" s="28" t="s">
        <v>42</v>
      </c>
      <c r="D27" s="31">
        <v>2.0</v>
      </c>
      <c r="E27" s="27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26">
        <v>16.0</v>
      </c>
      <c r="B28" s="27" t="s">
        <v>43</v>
      </c>
      <c r="C28" s="28" t="s">
        <v>44</v>
      </c>
      <c r="D28" s="27">
        <v>3.0</v>
      </c>
      <c r="E28" s="27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9.5" customHeight="1">
      <c r="A29" s="29"/>
      <c r="B29" s="29"/>
      <c r="C29" s="30" t="s">
        <v>27</v>
      </c>
      <c r="D29" s="31">
        <f>SUM(D21:D28)</f>
        <v>20</v>
      </c>
      <c r="E29" s="3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9.5" customHeight="1">
      <c r="A30" s="32" t="s">
        <v>45</v>
      </c>
      <c r="B30" s="32"/>
      <c r="C30" s="32"/>
      <c r="D30" s="32"/>
      <c r="E30" s="3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9.5" customHeight="1">
      <c r="A31" s="26">
        <v>17.0</v>
      </c>
      <c r="B31" s="27" t="s">
        <v>46</v>
      </c>
      <c r="C31" s="28" t="s">
        <v>47</v>
      </c>
      <c r="D31" s="27">
        <v>3.0</v>
      </c>
      <c r="E31" s="27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9.5" customHeight="1">
      <c r="A32" s="26">
        <v>18.0</v>
      </c>
      <c r="B32" s="27" t="s">
        <v>48</v>
      </c>
      <c r="C32" s="28" t="s">
        <v>49</v>
      </c>
      <c r="D32" s="27">
        <v>2.0</v>
      </c>
      <c r="E32" s="27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9.5" customHeight="1">
      <c r="A33" s="29"/>
      <c r="B33" s="29"/>
      <c r="C33" s="30" t="s">
        <v>27</v>
      </c>
      <c r="D33" s="31">
        <v>5.0</v>
      </c>
      <c r="E33" s="3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9.5" customHeight="1">
      <c r="A34" s="32" t="s">
        <v>50</v>
      </c>
      <c r="B34" s="32"/>
      <c r="C34" s="32"/>
      <c r="D34" s="32"/>
      <c r="E34" s="3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9.5" customHeight="1">
      <c r="A35" s="26">
        <v>19.0</v>
      </c>
      <c r="B35" s="33" t="s">
        <v>51</v>
      </c>
      <c r="C35" s="34" t="s">
        <v>52</v>
      </c>
      <c r="D35" s="33">
        <v>2.0</v>
      </c>
      <c r="E35" s="33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9.5" customHeight="1">
      <c r="A36" s="26">
        <v>20.0</v>
      </c>
      <c r="B36" s="35" t="s">
        <v>53</v>
      </c>
      <c r="C36" s="28" t="s">
        <v>54</v>
      </c>
      <c r="D36" s="35">
        <v>3.0</v>
      </c>
      <c r="E36" s="35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9.5" customHeight="1">
      <c r="A37" s="26">
        <v>21.0</v>
      </c>
      <c r="B37" s="27" t="s">
        <v>55</v>
      </c>
      <c r="C37" s="28" t="s">
        <v>56</v>
      </c>
      <c r="D37" s="27">
        <v>3.0</v>
      </c>
      <c r="E37" s="2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1.75" customHeight="1">
      <c r="A38" s="26">
        <v>22.0</v>
      </c>
      <c r="B38" s="36" t="s">
        <v>57</v>
      </c>
      <c r="C38" s="37" t="s">
        <v>58</v>
      </c>
      <c r="D38" s="29">
        <v>4.0</v>
      </c>
      <c r="E38" s="2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9.5" customHeight="1">
      <c r="A39" s="26">
        <v>23.0</v>
      </c>
      <c r="B39" s="27" t="s">
        <v>59</v>
      </c>
      <c r="C39" s="28" t="s">
        <v>60</v>
      </c>
      <c r="D39" s="35">
        <v>4.0</v>
      </c>
      <c r="E39" s="35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9.5" customHeight="1">
      <c r="A40" s="26">
        <v>24.0</v>
      </c>
      <c r="B40" s="27" t="s">
        <v>61</v>
      </c>
      <c r="C40" s="26" t="s">
        <v>62</v>
      </c>
      <c r="D40" s="27">
        <v>2.0</v>
      </c>
      <c r="E40" s="27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9.5" customHeight="1">
      <c r="A41" s="26">
        <v>25.0</v>
      </c>
      <c r="B41" s="27" t="s">
        <v>63</v>
      </c>
      <c r="C41" s="28" t="s">
        <v>64</v>
      </c>
      <c r="D41" s="27">
        <v>3.0</v>
      </c>
      <c r="E41" s="27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9.5" customHeight="1">
      <c r="A42" s="29"/>
      <c r="B42" s="29"/>
      <c r="C42" s="30" t="s">
        <v>27</v>
      </c>
      <c r="D42" s="31">
        <f>SUM(D35:D41)</f>
        <v>21</v>
      </c>
      <c r="E42" s="3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9.5" customHeight="1">
      <c r="A43" s="32" t="s">
        <v>66</v>
      </c>
      <c r="B43" s="32"/>
      <c r="C43" s="32"/>
      <c r="D43" s="32"/>
      <c r="E43" s="3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9.5" customHeight="1">
      <c r="A44" s="26">
        <v>26.0</v>
      </c>
      <c r="B44" s="33" t="s">
        <v>67</v>
      </c>
      <c r="C44" s="34" t="s">
        <v>68</v>
      </c>
      <c r="D44" s="33">
        <v>3.0</v>
      </c>
      <c r="E44" s="3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9.5" customHeight="1">
      <c r="A45" s="26">
        <v>27.0</v>
      </c>
      <c r="B45" s="27" t="s">
        <v>69</v>
      </c>
      <c r="C45" s="28" t="s">
        <v>70</v>
      </c>
      <c r="D45" s="31">
        <v>3.0</v>
      </c>
      <c r="E45" s="2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9.5" customHeight="1">
      <c r="A46" s="26">
        <v>28.0</v>
      </c>
      <c r="B46" s="33" t="s">
        <v>71</v>
      </c>
      <c r="C46" s="34" t="s">
        <v>72</v>
      </c>
      <c r="D46" s="33">
        <v>4.0</v>
      </c>
      <c r="E46" s="3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9.5" customHeight="1">
      <c r="A47" s="26">
        <v>29.0</v>
      </c>
      <c r="B47" s="27" t="s">
        <v>73</v>
      </c>
      <c r="C47" s="28" t="s">
        <v>74</v>
      </c>
      <c r="D47" s="27">
        <v>3.0</v>
      </c>
      <c r="E47" s="27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9.5" customHeight="1">
      <c r="A48" s="26">
        <v>30.0</v>
      </c>
      <c r="B48" s="27" t="s">
        <v>75</v>
      </c>
      <c r="C48" s="28" t="s">
        <v>76</v>
      </c>
      <c r="D48" s="35">
        <v>3.0</v>
      </c>
      <c r="E48" s="35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9.5" customHeight="1">
      <c r="A49" s="26">
        <v>31.0</v>
      </c>
      <c r="B49" s="27" t="s">
        <v>77</v>
      </c>
      <c r="C49" s="26" t="s">
        <v>78</v>
      </c>
      <c r="D49" s="27">
        <v>2.0</v>
      </c>
      <c r="E49" s="27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9.5" customHeight="1">
      <c r="A50" s="26">
        <v>32.0</v>
      </c>
      <c r="B50" s="27" t="s">
        <v>79</v>
      </c>
      <c r="C50" s="26" t="s">
        <v>80</v>
      </c>
      <c r="D50" s="27">
        <v>2.0</v>
      </c>
      <c r="E50" s="27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9.5" customHeight="1">
      <c r="A51" s="29"/>
      <c r="B51" s="29"/>
      <c r="C51" s="30" t="s">
        <v>27</v>
      </c>
      <c r="D51" s="31">
        <f>SUM(D44:D50)</f>
        <v>20</v>
      </c>
      <c r="E51" s="3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9.5" customHeight="1">
      <c r="A52" s="32" t="s">
        <v>45</v>
      </c>
      <c r="B52" s="32"/>
      <c r="C52" s="32"/>
      <c r="D52" s="32"/>
      <c r="E52" s="3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9.5" customHeight="1">
      <c r="A53" s="26">
        <v>33.0</v>
      </c>
      <c r="B53" s="35" t="s">
        <v>81</v>
      </c>
      <c r="C53" s="28" t="s">
        <v>82</v>
      </c>
      <c r="D53" s="27">
        <v>2.0</v>
      </c>
      <c r="E53" s="27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9.5" customHeight="1">
      <c r="A54" s="26">
        <v>34.0</v>
      </c>
      <c r="B54" s="38"/>
      <c r="C54" s="28" t="s">
        <v>83</v>
      </c>
      <c r="D54" s="27">
        <v>0.0</v>
      </c>
      <c r="E54" s="27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9.5" customHeight="1">
      <c r="A55" s="29"/>
      <c r="B55" s="29"/>
      <c r="C55" s="30" t="s">
        <v>27</v>
      </c>
      <c r="D55" s="31">
        <f>SUM(D53:D54)</f>
        <v>2</v>
      </c>
      <c r="E55" s="3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9.5" customHeight="1">
      <c r="A56" s="39" t="s">
        <v>84</v>
      </c>
      <c r="B56" s="40"/>
      <c r="C56" s="40"/>
      <c r="D56" s="41"/>
      <c r="E56" s="4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9.5" customHeight="1">
      <c r="A57" s="26">
        <v>35.0</v>
      </c>
      <c r="B57" s="27" t="s">
        <v>85</v>
      </c>
      <c r="C57" s="26" t="s">
        <v>86</v>
      </c>
      <c r="D57" s="27">
        <v>3.0</v>
      </c>
      <c r="E57" s="27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9.5" customHeight="1">
      <c r="A58" s="26">
        <v>36.0</v>
      </c>
      <c r="B58" s="27" t="s">
        <v>87</v>
      </c>
      <c r="C58" s="26" t="s">
        <v>88</v>
      </c>
      <c r="D58" s="27">
        <v>3.0</v>
      </c>
      <c r="E58" s="27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9.5" customHeight="1">
      <c r="A59" s="26">
        <v>37.0</v>
      </c>
      <c r="B59" s="27" t="s">
        <v>89</v>
      </c>
      <c r="C59" s="28" t="s">
        <v>90</v>
      </c>
      <c r="D59" s="27">
        <v>3.0</v>
      </c>
      <c r="E59" s="27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9.5" customHeight="1">
      <c r="A60" s="26">
        <v>38.0</v>
      </c>
      <c r="B60" s="27" t="s">
        <v>91</v>
      </c>
      <c r="C60" s="28" t="s">
        <v>92</v>
      </c>
      <c r="D60" s="27">
        <v>3.0</v>
      </c>
      <c r="E60" s="27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9.5" customHeight="1">
      <c r="A61" s="26">
        <v>39.0</v>
      </c>
      <c r="B61" s="27" t="s">
        <v>93</v>
      </c>
      <c r="C61" s="28" t="s">
        <v>94</v>
      </c>
      <c r="D61" s="27">
        <v>3.0</v>
      </c>
      <c r="E61" s="27" t="s">
        <v>95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8.75" customHeight="1">
      <c r="A62" s="26">
        <v>40.0</v>
      </c>
      <c r="B62" s="27" t="s">
        <v>96</v>
      </c>
      <c r="C62" s="28" t="s">
        <v>97</v>
      </c>
      <c r="D62" s="27">
        <v>2.0</v>
      </c>
      <c r="E62" s="27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50.25" customHeight="1">
      <c r="A63" s="26"/>
      <c r="B63" s="31" t="s">
        <v>98</v>
      </c>
      <c r="C63" s="42" t="s">
        <v>99</v>
      </c>
      <c r="D63" s="31">
        <v>3.0</v>
      </c>
      <c r="E63" s="3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9.5" customHeight="1">
      <c r="A64" s="26">
        <v>41.0</v>
      </c>
      <c r="B64" s="27" t="s">
        <v>100</v>
      </c>
      <c r="C64" s="26" t="s">
        <v>101</v>
      </c>
      <c r="D64" s="27">
        <v>3.0</v>
      </c>
      <c r="E64" s="27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9.5" customHeight="1">
      <c r="A65" s="26">
        <v>42.0</v>
      </c>
      <c r="B65" s="27" t="s">
        <v>102</v>
      </c>
      <c r="C65" s="26" t="s">
        <v>103</v>
      </c>
      <c r="D65" s="27">
        <v>3.0</v>
      </c>
      <c r="E65" s="27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9.5" customHeight="1">
      <c r="A66" s="26">
        <v>43.0</v>
      </c>
      <c r="B66" s="27" t="s">
        <v>104</v>
      </c>
      <c r="C66" s="26" t="s">
        <v>105</v>
      </c>
      <c r="D66" s="27">
        <v>3.0</v>
      </c>
      <c r="E66" s="27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9.5" customHeight="1">
      <c r="A67" s="43"/>
      <c r="B67" s="43"/>
      <c r="C67" s="44" t="s">
        <v>27</v>
      </c>
      <c r="D67" s="45">
        <f>SUM(D57:D62)+3</f>
        <v>20</v>
      </c>
      <c r="E67" s="4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46" t="s">
        <v>106</v>
      </c>
      <c r="B68" s="47"/>
      <c r="C68" s="47"/>
      <c r="D68" s="48"/>
      <c r="E68" s="4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49">
        <v>44.0</v>
      </c>
      <c r="B69" s="50" t="s">
        <v>107</v>
      </c>
      <c r="C69" s="49" t="s">
        <v>108</v>
      </c>
      <c r="D69" s="50">
        <v>2.0</v>
      </c>
      <c r="E69" s="5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26">
        <v>45.0</v>
      </c>
      <c r="B70" s="27" t="s">
        <v>109</v>
      </c>
      <c r="C70" s="28" t="s">
        <v>110</v>
      </c>
      <c r="D70" s="27">
        <v>4.0</v>
      </c>
      <c r="E70" s="27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9.5" customHeight="1">
      <c r="A71" s="49">
        <v>46.0</v>
      </c>
      <c r="B71" s="50" t="s">
        <v>111</v>
      </c>
      <c r="C71" s="49" t="s">
        <v>112</v>
      </c>
      <c r="D71" s="50">
        <v>3.0</v>
      </c>
      <c r="E71" s="5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26">
        <v>47.0</v>
      </c>
      <c r="B72" s="50" t="s">
        <v>113</v>
      </c>
      <c r="C72" s="49" t="s">
        <v>114</v>
      </c>
      <c r="D72" s="50">
        <v>3.0</v>
      </c>
      <c r="E72" s="5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42.0" customHeight="1">
      <c r="A73" s="51"/>
      <c r="B73" s="52" t="s">
        <v>98</v>
      </c>
      <c r="C73" s="53" t="s">
        <v>115</v>
      </c>
      <c r="D73" s="52">
        <v>6.0</v>
      </c>
      <c r="E73" s="45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ht="19.5" customHeight="1">
      <c r="A74" s="55">
        <v>48.0</v>
      </c>
      <c r="B74" s="56" t="s">
        <v>116</v>
      </c>
      <c r="C74" s="57" t="s">
        <v>117</v>
      </c>
      <c r="D74" s="56">
        <v>3.0</v>
      </c>
      <c r="E74" s="58"/>
      <c r="F74" s="59" t="s">
        <v>118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ht="19.5" customHeight="1">
      <c r="A75" s="55">
        <v>49.0</v>
      </c>
      <c r="B75" s="56" t="s">
        <v>119</v>
      </c>
      <c r="C75" s="57" t="s">
        <v>120</v>
      </c>
      <c r="D75" s="56">
        <v>3.0</v>
      </c>
      <c r="E75" s="58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ht="19.5" customHeight="1">
      <c r="A76" s="55">
        <v>50.0</v>
      </c>
      <c r="B76" s="56" t="s">
        <v>121</v>
      </c>
      <c r="C76" s="57" t="s">
        <v>122</v>
      </c>
      <c r="D76" s="56">
        <v>3.0</v>
      </c>
      <c r="E76" s="58"/>
      <c r="F76" s="59" t="s">
        <v>118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ht="33.75" customHeight="1">
      <c r="A77" s="55">
        <v>51.0</v>
      </c>
      <c r="B77" s="56" t="s">
        <v>123</v>
      </c>
      <c r="C77" s="60" t="s">
        <v>124</v>
      </c>
      <c r="D77" s="56">
        <v>3.0</v>
      </c>
      <c r="E77" s="58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ht="19.5" customHeight="1">
      <c r="A78" s="55">
        <v>52.0</v>
      </c>
      <c r="B78" s="56" t="s">
        <v>125</v>
      </c>
      <c r="C78" s="57" t="s">
        <v>126</v>
      </c>
      <c r="D78" s="56">
        <v>3.0</v>
      </c>
      <c r="E78" s="58"/>
      <c r="F78" s="59" t="s">
        <v>118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ht="21.75" customHeight="1">
      <c r="A79" s="55">
        <v>53.0</v>
      </c>
      <c r="B79" s="56" t="s">
        <v>127</v>
      </c>
      <c r="C79" s="57" t="s">
        <v>128</v>
      </c>
      <c r="D79" s="56">
        <v>3.0</v>
      </c>
      <c r="E79" s="58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ht="19.5" customHeight="1">
      <c r="A80" s="43"/>
      <c r="B80" s="43"/>
      <c r="C80" s="44" t="s">
        <v>27</v>
      </c>
      <c r="D80" s="45">
        <v>18.0</v>
      </c>
      <c r="E80" s="4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61" t="s">
        <v>45</v>
      </c>
      <c r="B81" s="61"/>
      <c r="C81" s="61"/>
      <c r="D81" s="61"/>
      <c r="E81" s="6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49">
        <v>54.0</v>
      </c>
      <c r="B82" s="50" t="s">
        <v>129</v>
      </c>
      <c r="C82" s="44" t="s">
        <v>130</v>
      </c>
      <c r="D82" s="50">
        <v>3.0</v>
      </c>
      <c r="E82" s="5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49"/>
      <c r="B83" s="62"/>
      <c r="C83" s="63" t="s">
        <v>27</v>
      </c>
      <c r="D83" s="64">
        <v>3.0</v>
      </c>
      <c r="E83" s="6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46" t="s">
        <v>131</v>
      </c>
      <c r="B84" s="47"/>
      <c r="C84" s="47"/>
      <c r="D84" s="48"/>
      <c r="E84" s="4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65">
        <v>55.0</v>
      </c>
      <c r="B85" s="66" t="s">
        <v>132</v>
      </c>
      <c r="C85" s="67" t="s">
        <v>133</v>
      </c>
      <c r="D85" s="66">
        <v>3.0</v>
      </c>
      <c r="E85" s="5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42.0" customHeight="1">
      <c r="A86" s="26"/>
      <c r="B86" s="31" t="s">
        <v>98</v>
      </c>
      <c r="C86" s="68" t="s">
        <v>134</v>
      </c>
      <c r="D86" s="31">
        <v>6.0</v>
      </c>
      <c r="E86" s="27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9.5" customHeight="1">
      <c r="A87" s="55">
        <v>56.0</v>
      </c>
      <c r="B87" s="56" t="s">
        <v>135</v>
      </c>
      <c r="C87" s="57" t="s">
        <v>136</v>
      </c>
      <c r="D87" s="56">
        <v>3.0</v>
      </c>
      <c r="E87" s="58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ht="19.5" customHeight="1">
      <c r="A88" s="55">
        <v>57.0</v>
      </c>
      <c r="B88" s="56" t="s">
        <v>137</v>
      </c>
      <c r="C88" s="57" t="s">
        <v>138</v>
      </c>
      <c r="D88" s="56">
        <v>3.0</v>
      </c>
      <c r="E88" s="5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ht="19.5" customHeight="1">
      <c r="A89" s="55">
        <v>58.0</v>
      </c>
      <c r="B89" s="56" t="s">
        <v>139</v>
      </c>
      <c r="C89" s="57" t="s">
        <v>140</v>
      </c>
      <c r="D89" s="56">
        <v>3.0</v>
      </c>
      <c r="E89" s="58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ht="19.5" customHeight="1">
      <c r="A90" s="55">
        <v>59.0</v>
      </c>
      <c r="B90" s="56" t="s">
        <v>141</v>
      </c>
      <c r="C90" s="57" t="s">
        <v>142</v>
      </c>
      <c r="D90" s="56">
        <v>3.0</v>
      </c>
      <c r="E90" s="58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ht="19.5" customHeight="1">
      <c r="A91" s="55">
        <v>60.0</v>
      </c>
      <c r="B91" s="56" t="s">
        <v>143</v>
      </c>
      <c r="C91" s="57" t="s">
        <v>144</v>
      </c>
      <c r="D91" s="56">
        <v>3.0</v>
      </c>
      <c r="E91" s="58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ht="19.5" customHeight="1">
      <c r="A92" s="55">
        <v>61.0</v>
      </c>
      <c r="B92" s="56" t="s">
        <v>145</v>
      </c>
      <c r="C92" s="57" t="s">
        <v>146</v>
      </c>
      <c r="D92" s="56">
        <v>3.0</v>
      </c>
      <c r="E92" s="58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ht="38.25" customHeight="1">
      <c r="A93" s="69"/>
      <c r="B93" s="45" t="s">
        <v>98</v>
      </c>
      <c r="C93" s="70" t="s">
        <v>147</v>
      </c>
      <c r="D93" s="71">
        <v>6.0</v>
      </c>
      <c r="E93" s="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49">
        <v>62.0</v>
      </c>
      <c r="B94" s="64" t="s">
        <v>148</v>
      </c>
      <c r="C94" s="62" t="s">
        <v>149</v>
      </c>
      <c r="D94" s="50">
        <v>3.0</v>
      </c>
      <c r="E94" s="5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49">
        <v>63.0</v>
      </c>
      <c r="B95" s="64" t="s">
        <v>150</v>
      </c>
      <c r="C95" s="62" t="s">
        <v>151</v>
      </c>
      <c r="D95" s="50">
        <v>3.0</v>
      </c>
      <c r="E95" s="5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49">
        <v>64.0</v>
      </c>
      <c r="B96" s="50" t="s">
        <v>152</v>
      </c>
      <c r="C96" s="62" t="s">
        <v>153</v>
      </c>
      <c r="D96" s="50">
        <v>3.0</v>
      </c>
      <c r="E96" s="5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9.5" customHeight="1">
      <c r="A97" s="49">
        <v>65.0</v>
      </c>
      <c r="B97" s="50" t="s">
        <v>154</v>
      </c>
      <c r="C97" s="62" t="s">
        <v>155</v>
      </c>
      <c r="D97" s="50">
        <v>3.0</v>
      </c>
      <c r="E97" s="5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49">
        <v>66.0</v>
      </c>
      <c r="B98" s="50" t="s">
        <v>156</v>
      </c>
      <c r="C98" s="62" t="s">
        <v>157</v>
      </c>
      <c r="D98" s="50">
        <v>3.0</v>
      </c>
      <c r="E98" s="5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49">
        <v>67.0</v>
      </c>
      <c r="B99" s="50" t="s">
        <v>158</v>
      </c>
      <c r="C99" s="62" t="s">
        <v>159</v>
      </c>
      <c r="D99" s="50">
        <v>3.0</v>
      </c>
      <c r="E99" s="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49">
        <v>68.0</v>
      </c>
      <c r="B100" s="50" t="s">
        <v>160</v>
      </c>
      <c r="C100" s="62" t="s">
        <v>161</v>
      </c>
      <c r="D100" s="50">
        <v>3.0</v>
      </c>
      <c r="E100" s="5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5.5" customHeight="1">
      <c r="A101" s="49">
        <v>69.0</v>
      </c>
      <c r="B101" s="50" t="s">
        <v>162</v>
      </c>
      <c r="C101" s="62" t="s">
        <v>163</v>
      </c>
      <c r="D101" s="50">
        <v>3.0</v>
      </c>
      <c r="E101" s="5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6.0" customHeight="1">
      <c r="A102" s="49">
        <v>70.0</v>
      </c>
      <c r="B102" s="45" t="s">
        <v>164</v>
      </c>
      <c r="C102" s="70" t="s">
        <v>165</v>
      </c>
      <c r="D102" s="71">
        <v>3.0</v>
      </c>
      <c r="E102" s="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9.5" customHeight="1">
      <c r="A103" s="43"/>
      <c r="B103" s="43"/>
      <c r="C103" s="44" t="s">
        <v>27</v>
      </c>
      <c r="D103" s="45">
        <v>18.0</v>
      </c>
      <c r="E103" s="4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9.5" customHeight="1">
      <c r="A104" s="72" t="s">
        <v>166</v>
      </c>
      <c r="B104" s="73"/>
      <c r="C104" s="73"/>
      <c r="D104" s="74"/>
      <c r="E104" s="74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ht="19.5" customHeight="1">
      <c r="A105" s="76">
        <v>71.0</v>
      </c>
      <c r="B105" s="77" t="s">
        <v>167</v>
      </c>
      <c r="C105" s="78" t="s">
        <v>168</v>
      </c>
      <c r="D105" s="77">
        <v>10.0</v>
      </c>
      <c r="E105" s="77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ht="19.5" customHeight="1">
      <c r="A106" s="79"/>
      <c r="B106" s="79"/>
      <c r="C106" s="80" t="s">
        <v>27</v>
      </c>
      <c r="D106" s="52">
        <v>10.0</v>
      </c>
      <c r="E106" s="52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ht="19.5" customHeight="1">
      <c r="A107" s="81" t="s">
        <v>169</v>
      </c>
      <c r="B107" s="82"/>
      <c r="C107" s="83"/>
      <c r="D107" s="84">
        <f>D19+D29+D33+D42+D51+D55+D67+D80+D82+D103+D106</f>
        <v>156</v>
      </c>
      <c r="E107" s="8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9.5" customHeight="1">
      <c r="A108" s="86" t="s">
        <v>170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9.5" customHeight="1">
      <c r="A109" s="84" t="s">
        <v>6</v>
      </c>
      <c r="B109" s="87" t="s">
        <v>7</v>
      </c>
      <c r="C109" s="87" t="s">
        <v>8</v>
      </c>
      <c r="D109" s="87" t="s">
        <v>9</v>
      </c>
      <c r="E109" s="8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9.5" customHeight="1">
      <c r="A110" s="88">
        <v>1.0</v>
      </c>
      <c r="B110" s="89" t="s">
        <v>171</v>
      </c>
      <c r="C110" s="89" t="s">
        <v>172</v>
      </c>
      <c r="D110" s="90">
        <v>3.0</v>
      </c>
      <c r="E110" s="90" t="s">
        <v>173</v>
      </c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 ht="19.5" customHeight="1">
      <c r="A111" s="88">
        <v>2.0</v>
      </c>
      <c r="B111" s="89" t="s">
        <v>174</v>
      </c>
      <c r="C111" s="89" t="s">
        <v>175</v>
      </c>
      <c r="D111" s="90">
        <v>3.0</v>
      </c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ht="19.5" customHeight="1">
      <c r="A112" s="92">
        <v>3.0</v>
      </c>
      <c r="B112" s="93" t="s">
        <v>176</v>
      </c>
      <c r="C112" s="93" t="s">
        <v>177</v>
      </c>
      <c r="D112" s="94">
        <v>3.0</v>
      </c>
      <c r="E112" s="9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9.5" customHeight="1">
      <c r="A113" s="92">
        <v>4.0</v>
      </c>
      <c r="B113" s="92" t="s">
        <v>178</v>
      </c>
      <c r="C113" s="92" t="s">
        <v>179</v>
      </c>
      <c r="D113" s="94">
        <v>3.0</v>
      </c>
      <c r="E113" s="9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9.5" customHeight="1">
      <c r="A114" s="92">
        <v>5.0</v>
      </c>
      <c r="B114" s="92" t="s">
        <v>180</v>
      </c>
      <c r="C114" s="92" t="s">
        <v>181</v>
      </c>
      <c r="D114" s="94">
        <v>3.0</v>
      </c>
      <c r="E114" s="9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9.5" customHeight="1">
      <c r="A115" s="92">
        <v>6.0</v>
      </c>
      <c r="B115" s="92" t="s">
        <v>182</v>
      </c>
      <c r="C115" s="92" t="s">
        <v>183</v>
      </c>
      <c r="D115" s="94">
        <v>3.0</v>
      </c>
      <c r="E115" s="9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9.5" customHeight="1">
      <c r="A116" s="92">
        <v>7.0</v>
      </c>
      <c r="B116" s="92" t="s">
        <v>184</v>
      </c>
      <c r="C116" s="92" t="s">
        <v>185</v>
      </c>
      <c r="D116" s="94">
        <v>3.0</v>
      </c>
      <c r="E116" s="9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9.5" customHeight="1">
      <c r="A117" s="92">
        <v>8.0</v>
      </c>
      <c r="B117" s="92" t="s">
        <v>186</v>
      </c>
      <c r="C117" s="92" t="s">
        <v>187</v>
      </c>
      <c r="D117" s="94">
        <v>3.0</v>
      </c>
      <c r="E117" s="9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9.5" customHeight="1">
      <c r="A118" s="92">
        <v>9.0</v>
      </c>
      <c r="B118" s="92" t="s">
        <v>188</v>
      </c>
      <c r="C118" s="93" t="s">
        <v>189</v>
      </c>
      <c r="D118" s="94">
        <v>3.0</v>
      </c>
      <c r="E118" s="9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9.5" customHeight="1">
      <c r="A119" s="92">
        <v>10.0</v>
      </c>
      <c r="B119" s="92" t="s">
        <v>190</v>
      </c>
      <c r="C119" s="92" t="s">
        <v>191</v>
      </c>
      <c r="D119" s="94">
        <v>3.0</v>
      </c>
      <c r="E119" s="9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9.5" customHeight="1">
      <c r="A120" s="92">
        <v>11.0</v>
      </c>
      <c r="B120" s="92" t="s">
        <v>192</v>
      </c>
      <c r="C120" s="92" t="s">
        <v>193</v>
      </c>
      <c r="D120" s="94">
        <v>3.0</v>
      </c>
      <c r="E120" s="9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9.5" customHeight="1">
      <c r="A121" s="92">
        <v>12.0</v>
      </c>
      <c r="B121" s="92" t="s">
        <v>194</v>
      </c>
      <c r="C121" s="92" t="s">
        <v>195</v>
      </c>
      <c r="D121" s="94">
        <v>3.0</v>
      </c>
      <c r="E121" s="9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9.5" customHeight="1">
      <c r="A122" s="92">
        <v>13.0</v>
      </c>
      <c r="B122" s="92" t="s">
        <v>196</v>
      </c>
      <c r="C122" s="92" t="s">
        <v>197</v>
      </c>
      <c r="D122" s="94">
        <v>3.0</v>
      </c>
      <c r="E122" s="9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9.5" customHeight="1">
      <c r="A123" s="92">
        <v>14.0</v>
      </c>
      <c r="B123" s="92" t="s">
        <v>198</v>
      </c>
      <c r="C123" s="92" t="s">
        <v>199</v>
      </c>
      <c r="D123" s="94">
        <v>3.0</v>
      </c>
      <c r="E123" s="9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9.5" customHeight="1">
      <c r="A124" s="92">
        <v>15.0</v>
      </c>
      <c r="B124" s="92" t="s">
        <v>200</v>
      </c>
      <c r="C124" s="92" t="s">
        <v>201</v>
      </c>
      <c r="D124" s="94">
        <v>3.0</v>
      </c>
      <c r="E124" s="9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9.5" customHeight="1">
      <c r="A125" s="92">
        <v>16.0</v>
      </c>
      <c r="B125" s="92" t="s">
        <v>202</v>
      </c>
      <c r="C125" s="92" t="s">
        <v>203</v>
      </c>
      <c r="D125" s="94">
        <v>3.0</v>
      </c>
      <c r="E125" s="9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9.5" customHeight="1">
      <c r="A126" s="92">
        <v>17.0</v>
      </c>
      <c r="B126" s="92" t="s">
        <v>204</v>
      </c>
      <c r="C126" s="92" t="s">
        <v>205</v>
      </c>
      <c r="D126" s="94">
        <v>3.0</v>
      </c>
      <c r="E126" s="9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9.5" customHeight="1">
      <c r="A127" s="92">
        <v>18.0</v>
      </c>
      <c r="B127" s="92" t="s">
        <v>206</v>
      </c>
      <c r="C127" s="92" t="s">
        <v>207</v>
      </c>
      <c r="D127" s="94">
        <v>3.0</v>
      </c>
      <c r="E127" s="9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9.5" customHeight="1">
      <c r="A128" s="92">
        <v>19.0</v>
      </c>
      <c r="B128" s="92" t="s">
        <v>208</v>
      </c>
      <c r="C128" s="92" t="s">
        <v>209</v>
      </c>
      <c r="D128" s="94">
        <v>3.0</v>
      </c>
      <c r="E128" s="9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9.5" customHeight="1">
      <c r="A129" s="92">
        <v>20.0</v>
      </c>
      <c r="B129" s="92" t="s">
        <v>210</v>
      </c>
      <c r="C129" s="92" t="s">
        <v>211</v>
      </c>
      <c r="D129" s="94">
        <v>3.0</v>
      </c>
      <c r="E129" s="9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9.5" customHeight="1">
      <c r="A130" s="92">
        <v>21.0</v>
      </c>
      <c r="B130" s="92" t="s">
        <v>212</v>
      </c>
      <c r="C130" s="92" t="s">
        <v>213</v>
      </c>
      <c r="D130" s="94">
        <v>3.0</v>
      </c>
      <c r="E130" s="9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9.5" customHeight="1">
      <c r="A131" s="92">
        <v>22.0</v>
      </c>
      <c r="B131" s="92" t="s">
        <v>214</v>
      </c>
      <c r="C131" s="92" t="s">
        <v>215</v>
      </c>
      <c r="D131" s="94">
        <v>3.0</v>
      </c>
      <c r="E131" s="9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9.5" customHeight="1">
      <c r="A132" s="92">
        <v>23.0</v>
      </c>
      <c r="B132" s="92" t="s">
        <v>216</v>
      </c>
      <c r="C132" s="92" t="s">
        <v>217</v>
      </c>
      <c r="D132" s="94">
        <v>3.0</v>
      </c>
      <c r="E132" s="9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9.5" customHeight="1">
      <c r="A133" s="92">
        <v>24.0</v>
      </c>
      <c r="B133" s="92" t="s">
        <v>218</v>
      </c>
      <c r="C133" s="92" t="s">
        <v>219</v>
      </c>
      <c r="D133" s="94">
        <v>3.0</v>
      </c>
      <c r="E133" s="9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9.5" customHeight="1">
      <c r="A134" s="92">
        <v>25.0</v>
      </c>
      <c r="B134" s="92" t="s">
        <v>220</v>
      </c>
      <c r="C134" s="92" t="s">
        <v>221</v>
      </c>
      <c r="D134" s="94">
        <v>3.0</v>
      </c>
      <c r="E134" s="9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9.5" customHeight="1">
      <c r="A135" s="92">
        <v>26.0</v>
      </c>
      <c r="B135" s="92" t="s">
        <v>222</v>
      </c>
      <c r="C135" s="92" t="s">
        <v>223</v>
      </c>
      <c r="D135" s="94">
        <v>3.0</v>
      </c>
      <c r="E135" s="9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9.5" customHeight="1">
      <c r="A136" s="92">
        <v>27.0</v>
      </c>
      <c r="B136" s="92" t="s">
        <v>224</v>
      </c>
      <c r="C136" s="92" t="s">
        <v>225</v>
      </c>
      <c r="D136" s="94">
        <v>3.0</v>
      </c>
      <c r="E136" s="9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9.5" customHeight="1">
      <c r="A137" s="92">
        <v>28.0</v>
      </c>
      <c r="B137" s="92" t="s">
        <v>226</v>
      </c>
      <c r="C137" s="92" t="s">
        <v>227</v>
      </c>
      <c r="D137" s="94">
        <v>3.0</v>
      </c>
      <c r="E137" s="9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9.5" customHeight="1">
      <c r="A138" s="1"/>
      <c r="B138" s="1"/>
      <c r="C138" s="9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9.5" customHeight="1">
      <c r="A139" s="1"/>
      <c r="B139" s="1"/>
      <c r="C139" s="9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9.5" customHeight="1">
      <c r="A140" s="1"/>
      <c r="B140" s="1"/>
      <c r="C140" s="9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9.5" customHeight="1">
      <c r="A141" s="1"/>
      <c r="B141" s="1"/>
      <c r="C141" s="9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9.5" customHeight="1">
      <c r="A142" s="1"/>
      <c r="B142" s="1"/>
      <c r="C142" s="9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9.5" customHeight="1">
      <c r="A143" s="1"/>
      <c r="B143" s="1"/>
      <c r="C143" s="9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9.5" customHeight="1">
      <c r="A144" s="1"/>
      <c r="B144" s="1"/>
      <c r="C144" s="9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9.5" customHeight="1">
      <c r="A145" s="1"/>
      <c r="B145" s="1"/>
      <c r="C145" s="9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9.5" customHeight="1">
      <c r="A146" s="1"/>
      <c r="B146" s="1"/>
      <c r="C146" s="9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9.5" customHeight="1">
      <c r="A147" s="1"/>
      <c r="B147" s="1"/>
      <c r="C147" s="9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9.5" customHeight="1">
      <c r="A148" s="1"/>
      <c r="B148" s="1"/>
      <c r="C148" s="9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9.5" customHeight="1">
      <c r="A149" s="1"/>
      <c r="B149" s="1"/>
      <c r="C149" s="9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9.5" customHeight="1">
      <c r="A150" s="1"/>
      <c r="B150" s="1"/>
      <c r="C150" s="9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9.5" customHeight="1">
      <c r="A151" s="1"/>
      <c r="B151" s="1"/>
      <c r="C151" s="9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9.5" customHeight="1">
      <c r="A152" s="1"/>
      <c r="B152" s="1"/>
      <c r="C152" s="9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9.5" customHeight="1">
      <c r="A153" s="1"/>
      <c r="B153" s="1"/>
      <c r="C153" s="9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9.5" customHeight="1">
      <c r="A154" s="1"/>
      <c r="B154" s="1"/>
      <c r="C154" s="9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9.5" customHeight="1">
      <c r="A155" s="1"/>
      <c r="B155" s="1"/>
      <c r="C155" s="9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9.5" customHeight="1">
      <c r="A156" s="1"/>
      <c r="B156" s="1"/>
      <c r="C156" s="9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9.5" customHeight="1">
      <c r="A157" s="1"/>
      <c r="B157" s="1"/>
      <c r="C157" s="9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9.5" customHeight="1">
      <c r="A158" s="1"/>
      <c r="B158" s="1"/>
      <c r="C158" s="9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9.5" customHeight="1">
      <c r="A159" s="1"/>
      <c r="B159" s="1"/>
      <c r="C159" s="9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9.5" customHeight="1">
      <c r="A160" s="1"/>
      <c r="B160" s="1"/>
      <c r="C160" s="9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9.5" customHeight="1">
      <c r="A161" s="1"/>
      <c r="B161" s="1"/>
      <c r="C161" s="9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9.5" customHeight="1">
      <c r="A162" s="1"/>
      <c r="B162" s="1"/>
      <c r="C162" s="9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9.5" customHeight="1">
      <c r="A163" s="1"/>
      <c r="B163" s="1"/>
      <c r="C163" s="9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9.5" customHeight="1">
      <c r="A164" s="1"/>
      <c r="B164" s="1"/>
      <c r="C164" s="9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9.5" customHeight="1">
      <c r="A165" s="1"/>
      <c r="B165" s="1"/>
      <c r="C165" s="9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9.5" customHeight="1">
      <c r="A166" s="1"/>
      <c r="B166" s="1"/>
      <c r="C166" s="9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9.5" customHeight="1">
      <c r="A167" s="1"/>
      <c r="B167" s="1"/>
      <c r="C167" s="9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9.5" customHeight="1">
      <c r="A168" s="1"/>
      <c r="B168" s="1"/>
      <c r="C168" s="9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9.5" customHeight="1">
      <c r="A169" s="1"/>
      <c r="B169" s="1"/>
      <c r="C169" s="9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9.5" customHeight="1">
      <c r="A170" s="1"/>
      <c r="B170" s="1"/>
      <c r="C170" s="9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9.5" customHeight="1">
      <c r="A171" s="1"/>
      <c r="B171" s="1"/>
      <c r="C171" s="9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9.5" customHeight="1">
      <c r="A172" s="1"/>
      <c r="B172" s="1"/>
      <c r="C172" s="9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9.5" customHeight="1">
      <c r="A173" s="1"/>
      <c r="B173" s="1"/>
      <c r="C173" s="9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9.5" customHeight="1">
      <c r="A174" s="1"/>
      <c r="B174" s="1"/>
      <c r="C174" s="9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9.5" customHeight="1">
      <c r="A175" s="1"/>
      <c r="B175" s="1"/>
      <c r="C175" s="9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9.5" customHeight="1">
      <c r="A176" s="1"/>
      <c r="B176" s="1"/>
      <c r="C176" s="9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9.5" customHeight="1">
      <c r="A177" s="1"/>
      <c r="B177" s="1"/>
      <c r="C177" s="9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9.5" customHeight="1">
      <c r="A178" s="1"/>
      <c r="B178" s="1"/>
      <c r="C178" s="9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9.5" customHeight="1">
      <c r="A179" s="1"/>
      <c r="B179" s="1"/>
      <c r="C179" s="9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9.5" customHeight="1">
      <c r="A180" s="1"/>
      <c r="B180" s="1"/>
      <c r="C180" s="9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9.5" customHeight="1">
      <c r="A181" s="1"/>
      <c r="B181" s="1"/>
      <c r="C181" s="9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9.5" customHeight="1">
      <c r="A182" s="1"/>
      <c r="B182" s="1"/>
      <c r="C182" s="9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9.5" customHeight="1">
      <c r="A183" s="1"/>
      <c r="B183" s="1"/>
      <c r="C183" s="9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9.5" customHeight="1">
      <c r="A184" s="1"/>
      <c r="B184" s="1"/>
      <c r="C184" s="9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9.5" customHeight="1">
      <c r="A185" s="1"/>
      <c r="B185" s="1"/>
      <c r="C185" s="9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9.5" customHeight="1">
      <c r="A186" s="1"/>
      <c r="B186" s="1"/>
      <c r="C186" s="9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9.5" customHeight="1">
      <c r="A187" s="1"/>
      <c r="B187" s="1"/>
      <c r="C187" s="9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9.5" customHeight="1">
      <c r="A188" s="1"/>
      <c r="B188" s="1"/>
      <c r="C188" s="9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9.5" customHeight="1">
      <c r="A189" s="1"/>
      <c r="B189" s="1"/>
      <c r="C189" s="9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9.5" customHeight="1">
      <c r="A190" s="1"/>
      <c r="B190" s="1"/>
      <c r="C190" s="9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9.5" customHeight="1">
      <c r="A191" s="1"/>
      <c r="B191" s="1"/>
      <c r="C191" s="9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9.5" customHeight="1">
      <c r="A192" s="1"/>
      <c r="B192" s="1"/>
      <c r="C192" s="9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9.5" customHeight="1">
      <c r="A193" s="1"/>
      <c r="B193" s="1"/>
      <c r="C193" s="9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9.5" customHeight="1">
      <c r="A194" s="1"/>
      <c r="B194" s="1"/>
      <c r="C194" s="9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9.5" customHeight="1">
      <c r="A195" s="1"/>
      <c r="B195" s="1"/>
      <c r="C195" s="9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9.5" customHeight="1">
      <c r="A196" s="1"/>
      <c r="B196" s="1"/>
      <c r="C196" s="9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9.5" customHeight="1">
      <c r="A197" s="1"/>
      <c r="B197" s="1"/>
      <c r="C197" s="9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9.5" customHeight="1">
      <c r="A198" s="1"/>
      <c r="B198" s="1"/>
      <c r="C198" s="9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9.5" customHeight="1">
      <c r="A199" s="1"/>
      <c r="B199" s="1"/>
      <c r="C199" s="9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9.5" customHeight="1">
      <c r="A200" s="1"/>
      <c r="B200" s="1"/>
      <c r="C200" s="9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9.5" customHeight="1">
      <c r="A201" s="1"/>
      <c r="B201" s="1"/>
      <c r="C201" s="9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9.5" customHeight="1">
      <c r="A202" s="1"/>
      <c r="B202" s="1"/>
      <c r="C202" s="9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9.5" customHeight="1">
      <c r="A203" s="1"/>
      <c r="B203" s="1"/>
      <c r="C203" s="9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9.5" customHeight="1">
      <c r="A204" s="1"/>
      <c r="B204" s="1"/>
      <c r="C204" s="9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9.5" customHeight="1">
      <c r="A205" s="1"/>
      <c r="B205" s="1"/>
      <c r="C205" s="9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9.5" customHeight="1">
      <c r="A206" s="1"/>
      <c r="B206" s="1"/>
      <c r="C206" s="9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9.5" customHeight="1">
      <c r="A207" s="1"/>
      <c r="B207" s="1"/>
      <c r="C207" s="9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9.5" customHeight="1">
      <c r="A208" s="1"/>
      <c r="B208" s="1"/>
      <c r="C208" s="9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9.5" customHeight="1">
      <c r="A209" s="1"/>
      <c r="B209" s="1"/>
      <c r="C209" s="9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9.5" customHeight="1">
      <c r="A210" s="1"/>
      <c r="B210" s="1"/>
      <c r="C210" s="9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9.5" customHeight="1">
      <c r="A211" s="1"/>
      <c r="B211" s="1"/>
      <c r="C211" s="9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9.5" customHeight="1">
      <c r="A212" s="1"/>
      <c r="B212" s="1"/>
      <c r="C212" s="9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9.5" customHeight="1">
      <c r="A213" s="1"/>
      <c r="B213" s="1"/>
      <c r="C213" s="9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9.5" customHeight="1">
      <c r="A214" s="1"/>
      <c r="B214" s="1"/>
      <c r="C214" s="9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9.5" customHeight="1">
      <c r="A215" s="1"/>
      <c r="B215" s="1"/>
      <c r="C215" s="9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9.5" customHeight="1">
      <c r="A216" s="1"/>
      <c r="B216" s="1"/>
      <c r="C216" s="9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9.5" customHeight="1">
      <c r="A217" s="1"/>
      <c r="B217" s="1"/>
      <c r="C217" s="9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9.5" customHeight="1">
      <c r="A218" s="1"/>
      <c r="B218" s="1"/>
      <c r="C218" s="9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9.5" customHeight="1">
      <c r="A219" s="1"/>
      <c r="B219" s="1"/>
      <c r="C219" s="9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9.5" customHeight="1">
      <c r="A220" s="1"/>
      <c r="B220" s="1"/>
      <c r="C220" s="9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9.5" customHeight="1">
      <c r="A221" s="1"/>
      <c r="B221" s="1"/>
      <c r="C221" s="9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9.5" customHeight="1">
      <c r="A222" s="1"/>
      <c r="B222" s="1"/>
      <c r="C222" s="9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9.5" customHeight="1">
      <c r="A223" s="1"/>
      <c r="B223" s="1"/>
      <c r="C223" s="9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9.5" customHeight="1">
      <c r="A224" s="1"/>
      <c r="B224" s="1"/>
      <c r="C224" s="9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9.5" customHeight="1">
      <c r="A225" s="1"/>
      <c r="B225" s="1"/>
      <c r="C225" s="9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9.5" customHeight="1">
      <c r="A226" s="1"/>
      <c r="B226" s="1"/>
      <c r="C226" s="9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9.5" customHeight="1">
      <c r="A227" s="1"/>
      <c r="B227" s="1"/>
      <c r="C227" s="9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9.5" customHeight="1">
      <c r="A228" s="1"/>
      <c r="B228" s="1"/>
      <c r="C228" s="9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9.5" customHeight="1">
      <c r="A229" s="1"/>
      <c r="B229" s="1"/>
      <c r="C229" s="9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9.5" customHeight="1">
      <c r="A230" s="1"/>
      <c r="B230" s="1"/>
      <c r="C230" s="9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9.5" customHeight="1">
      <c r="A231" s="1"/>
      <c r="B231" s="1"/>
      <c r="C231" s="9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9.5" customHeight="1">
      <c r="A232" s="1"/>
      <c r="B232" s="1"/>
      <c r="C232" s="9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9.5" customHeight="1">
      <c r="A233" s="1"/>
      <c r="B233" s="1"/>
      <c r="C233" s="9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9.5" customHeight="1">
      <c r="A234" s="1"/>
      <c r="B234" s="1"/>
      <c r="C234" s="9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9.5" customHeight="1">
      <c r="A235" s="1"/>
      <c r="B235" s="1"/>
      <c r="C235" s="9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9.5" customHeight="1">
      <c r="A236" s="1"/>
      <c r="B236" s="1"/>
      <c r="C236" s="9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9.5" customHeight="1">
      <c r="A237" s="1"/>
      <c r="B237" s="1"/>
      <c r="C237" s="9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9.5" customHeight="1">
      <c r="A238" s="1"/>
      <c r="B238" s="1"/>
      <c r="C238" s="9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9.5" customHeight="1">
      <c r="A239" s="1"/>
      <c r="B239" s="1"/>
      <c r="C239" s="9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9.5" customHeight="1">
      <c r="A240" s="1"/>
      <c r="B240" s="1"/>
      <c r="C240" s="9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9.5" customHeight="1">
      <c r="A241" s="1"/>
      <c r="B241" s="1"/>
      <c r="C241" s="9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9.5" customHeight="1">
      <c r="A242" s="1"/>
      <c r="B242" s="1"/>
      <c r="C242" s="9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9.5" customHeight="1">
      <c r="A243" s="1"/>
      <c r="B243" s="1"/>
      <c r="C243" s="9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9.5" customHeight="1">
      <c r="A244" s="1"/>
      <c r="B244" s="1"/>
      <c r="C244" s="9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9.5" customHeight="1">
      <c r="A245" s="1"/>
      <c r="B245" s="1"/>
      <c r="C245" s="9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9.5" customHeight="1">
      <c r="A246" s="1"/>
      <c r="B246" s="1"/>
      <c r="C246" s="9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9.5" customHeight="1">
      <c r="A247" s="1"/>
      <c r="B247" s="1"/>
      <c r="C247" s="9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9.5" customHeight="1">
      <c r="A248" s="1"/>
      <c r="B248" s="1"/>
      <c r="C248" s="9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9.5" customHeight="1">
      <c r="A249" s="1"/>
      <c r="B249" s="1"/>
      <c r="C249" s="9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9.5" customHeight="1">
      <c r="A250" s="1"/>
      <c r="B250" s="1"/>
      <c r="C250" s="9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9.5" customHeight="1">
      <c r="A251" s="1"/>
      <c r="B251" s="1"/>
      <c r="C251" s="9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9.5" customHeight="1">
      <c r="A252" s="1"/>
      <c r="B252" s="1"/>
      <c r="C252" s="9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9.5" customHeight="1">
      <c r="A253" s="1"/>
      <c r="B253" s="1"/>
      <c r="C253" s="9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9.5" customHeight="1">
      <c r="A254" s="1"/>
      <c r="B254" s="1"/>
      <c r="C254" s="9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9.5" customHeight="1">
      <c r="A255" s="1"/>
      <c r="B255" s="1"/>
      <c r="C255" s="9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9.5" customHeight="1">
      <c r="A256" s="1"/>
      <c r="B256" s="1"/>
      <c r="C256" s="9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9.5" customHeight="1">
      <c r="A257" s="1"/>
      <c r="B257" s="1"/>
      <c r="C257" s="9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9.5" customHeight="1">
      <c r="A258" s="1"/>
      <c r="B258" s="1"/>
      <c r="C258" s="9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9.5" customHeight="1">
      <c r="A259" s="1"/>
      <c r="B259" s="1"/>
      <c r="C259" s="9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9.5" customHeight="1">
      <c r="A260" s="1"/>
      <c r="B260" s="1"/>
      <c r="C260" s="9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9.5" customHeight="1">
      <c r="A261" s="1"/>
      <c r="B261" s="1"/>
      <c r="C261" s="9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9.5" customHeight="1">
      <c r="A262" s="1"/>
      <c r="B262" s="1"/>
      <c r="C262" s="9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9.5" customHeight="1">
      <c r="A263" s="1"/>
      <c r="B263" s="1"/>
      <c r="C263" s="9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9.5" customHeight="1">
      <c r="A264" s="1"/>
      <c r="B264" s="1"/>
      <c r="C264" s="9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9.5" customHeight="1">
      <c r="A265" s="1"/>
      <c r="B265" s="1"/>
      <c r="C265" s="9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9.5" customHeight="1">
      <c r="A266" s="1"/>
      <c r="B266" s="1"/>
      <c r="C266" s="9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9.5" customHeight="1">
      <c r="A267" s="1"/>
      <c r="B267" s="1"/>
      <c r="C267" s="9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9.5" customHeight="1">
      <c r="A268" s="1"/>
      <c r="B268" s="1"/>
      <c r="C268" s="9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9.5" customHeight="1">
      <c r="A269" s="1"/>
      <c r="B269" s="1"/>
      <c r="C269" s="9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9.5" customHeight="1">
      <c r="A270" s="1"/>
      <c r="B270" s="1"/>
      <c r="C270" s="9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9.5" customHeight="1">
      <c r="A271" s="1"/>
      <c r="B271" s="1"/>
      <c r="C271" s="9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9.5" customHeight="1">
      <c r="A272" s="1"/>
      <c r="B272" s="1"/>
      <c r="C272" s="9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9.5" customHeight="1">
      <c r="A273" s="1"/>
      <c r="B273" s="1"/>
      <c r="C273" s="9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9.5" customHeight="1">
      <c r="A274" s="1"/>
      <c r="B274" s="1"/>
      <c r="C274" s="9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9.5" customHeight="1">
      <c r="A275" s="1"/>
      <c r="B275" s="1"/>
      <c r="C275" s="9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9.5" customHeight="1">
      <c r="A276" s="1"/>
      <c r="B276" s="1"/>
      <c r="C276" s="9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9.5" customHeight="1">
      <c r="A277" s="1"/>
      <c r="B277" s="1"/>
      <c r="C277" s="9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9.5" customHeight="1">
      <c r="A278" s="1"/>
      <c r="B278" s="1"/>
      <c r="C278" s="9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9.5" customHeight="1">
      <c r="A279" s="1"/>
      <c r="B279" s="1"/>
      <c r="C279" s="9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9.5" customHeight="1">
      <c r="A280" s="1"/>
      <c r="B280" s="1"/>
      <c r="C280" s="9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9.5" customHeight="1">
      <c r="A281" s="1"/>
      <c r="B281" s="1"/>
      <c r="C281" s="9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9.5" customHeight="1">
      <c r="A282" s="1"/>
      <c r="B282" s="1"/>
      <c r="C282" s="9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9.5" customHeight="1">
      <c r="A283" s="1"/>
      <c r="B283" s="1"/>
      <c r="C283" s="9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9.5" customHeight="1">
      <c r="A284" s="1"/>
      <c r="B284" s="1"/>
      <c r="C284" s="9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9.5" customHeight="1">
      <c r="A285" s="1"/>
      <c r="B285" s="1"/>
      <c r="C285" s="9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9.5" customHeight="1">
      <c r="A286" s="1"/>
      <c r="B286" s="1"/>
      <c r="C286" s="9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9.5" customHeight="1">
      <c r="A287" s="1"/>
      <c r="B287" s="1"/>
      <c r="C287" s="9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9.5" customHeight="1">
      <c r="A288" s="1"/>
      <c r="B288" s="1"/>
      <c r="C288" s="9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9.5" customHeight="1">
      <c r="A289" s="1"/>
      <c r="B289" s="1"/>
      <c r="C289" s="9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9.5" customHeight="1">
      <c r="A290" s="1"/>
      <c r="B290" s="1"/>
      <c r="C290" s="9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9.5" customHeight="1">
      <c r="A291" s="1"/>
      <c r="B291" s="1"/>
      <c r="C291" s="9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9.5" customHeight="1">
      <c r="A292" s="1"/>
      <c r="B292" s="1"/>
      <c r="C292" s="9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9.5" customHeight="1">
      <c r="A293" s="1"/>
      <c r="B293" s="1"/>
      <c r="C293" s="9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9.5" customHeight="1">
      <c r="A294" s="1"/>
      <c r="B294" s="1"/>
      <c r="C294" s="9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9.5" customHeight="1">
      <c r="A295" s="1"/>
      <c r="B295" s="1"/>
      <c r="C295" s="9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9.5" customHeight="1">
      <c r="A296" s="1"/>
      <c r="B296" s="1"/>
      <c r="C296" s="9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9.5" customHeight="1">
      <c r="A297" s="1"/>
      <c r="B297" s="1"/>
      <c r="C297" s="9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9.5" customHeight="1">
      <c r="A298" s="1"/>
      <c r="B298" s="1"/>
      <c r="C298" s="9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9.5" customHeight="1">
      <c r="A299" s="1"/>
      <c r="B299" s="1"/>
      <c r="C299" s="9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9.5" customHeight="1">
      <c r="A300" s="1"/>
      <c r="B300" s="1"/>
      <c r="C300" s="9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9.5" customHeight="1">
      <c r="A301" s="1"/>
      <c r="B301" s="1"/>
      <c r="C301" s="9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9.5" customHeight="1">
      <c r="A302" s="1"/>
      <c r="B302" s="1"/>
      <c r="C302" s="9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9.5" customHeight="1">
      <c r="A303" s="1"/>
      <c r="B303" s="1"/>
      <c r="C303" s="9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9.5" customHeight="1">
      <c r="A304" s="1"/>
      <c r="B304" s="1"/>
      <c r="C304" s="9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9.5" customHeight="1">
      <c r="A305" s="1"/>
      <c r="B305" s="1"/>
      <c r="C305" s="9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9.5" customHeight="1">
      <c r="A306" s="1"/>
      <c r="B306" s="1"/>
      <c r="C306" s="9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9.5" customHeight="1">
      <c r="A307" s="1"/>
      <c r="B307" s="1"/>
      <c r="C307" s="9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9.5" customHeight="1">
      <c r="A308" s="1"/>
      <c r="B308" s="1"/>
      <c r="C308" s="9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9.5" customHeight="1">
      <c r="A309" s="1"/>
      <c r="B309" s="1"/>
      <c r="C309" s="9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9.5" customHeight="1">
      <c r="A310" s="1"/>
      <c r="B310" s="1"/>
      <c r="C310" s="9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9.5" customHeight="1">
      <c r="A311" s="1"/>
      <c r="B311" s="1"/>
      <c r="C311" s="9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9.5" customHeight="1">
      <c r="A312" s="1"/>
      <c r="B312" s="1"/>
      <c r="C312" s="9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9.5" customHeight="1">
      <c r="A313" s="1"/>
      <c r="B313" s="1"/>
      <c r="C313" s="9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9.5" customHeight="1">
      <c r="A314" s="1"/>
      <c r="B314" s="1"/>
      <c r="C314" s="9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9.5" customHeight="1">
      <c r="A315" s="1"/>
      <c r="B315" s="1"/>
      <c r="C315" s="9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9.5" customHeight="1">
      <c r="A316" s="1"/>
      <c r="B316" s="1"/>
      <c r="C316" s="9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9.5" customHeight="1">
      <c r="A317" s="1"/>
      <c r="B317" s="1"/>
      <c r="C317" s="9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9.5" customHeight="1">
      <c r="A318" s="1"/>
      <c r="B318" s="1"/>
      <c r="C318" s="9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9.5" customHeight="1">
      <c r="A319" s="1"/>
      <c r="B319" s="1"/>
      <c r="C319" s="9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9.5" customHeight="1">
      <c r="A320" s="1"/>
      <c r="B320" s="1"/>
      <c r="C320" s="9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9.5" customHeight="1">
      <c r="A321" s="1"/>
      <c r="B321" s="1"/>
      <c r="C321" s="9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9.5" customHeight="1">
      <c r="A322" s="1"/>
      <c r="B322" s="1"/>
      <c r="C322" s="9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9.5" customHeight="1">
      <c r="A323" s="1"/>
      <c r="B323" s="1"/>
      <c r="C323" s="9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9.5" customHeight="1">
      <c r="A324" s="1"/>
      <c r="B324" s="1"/>
      <c r="C324" s="9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9.5" customHeight="1">
      <c r="A325" s="1"/>
      <c r="B325" s="1"/>
      <c r="C325" s="9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9.5" customHeight="1">
      <c r="A326" s="1"/>
      <c r="B326" s="1"/>
      <c r="C326" s="9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9.5" customHeight="1">
      <c r="A327" s="1"/>
      <c r="B327" s="1"/>
      <c r="C327" s="9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9.5" customHeight="1">
      <c r="A328" s="1"/>
      <c r="B328" s="1"/>
      <c r="C328" s="9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9.5" customHeight="1">
      <c r="A329" s="1"/>
      <c r="B329" s="1"/>
      <c r="C329" s="9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9.5" customHeight="1">
      <c r="A330" s="1"/>
      <c r="B330" s="1"/>
      <c r="C330" s="9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9.5" customHeight="1">
      <c r="A331" s="1"/>
      <c r="B331" s="1"/>
      <c r="C331" s="9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9.5" customHeight="1">
      <c r="A332" s="1"/>
      <c r="B332" s="1"/>
      <c r="C332" s="9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9.5" customHeight="1">
      <c r="A333" s="1"/>
      <c r="B333" s="1"/>
      <c r="C333" s="9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9.5" customHeight="1">
      <c r="A334" s="1"/>
      <c r="B334" s="1"/>
      <c r="C334" s="9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9.5" customHeight="1">
      <c r="A335" s="1"/>
      <c r="B335" s="1"/>
      <c r="C335" s="9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9.5" customHeight="1">
      <c r="A336" s="1"/>
      <c r="B336" s="1"/>
      <c r="C336" s="9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9.5" customHeight="1">
      <c r="A337" s="1"/>
      <c r="B337" s="1"/>
      <c r="C337" s="9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9:$D$19"/>
  <mergeCells count="5">
    <mergeCell ref="A5:D5"/>
    <mergeCell ref="A6:D6"/>
    <mergeCell ref="A7:D8"/>
    <mergeCell ref="A107:C107"/>
    <mergeCell ref="A108:D108"/>
  </mergeCells>
  <printOptions/>
  <pageMargins bottom="0.2" footer="0.0" header="0.0" left="0.66" right="0.0" top="0.39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9.0"/>
    <col customWidth="1" min="3" max="3" width="65.71"/>
    <col customWidth="1" min="4" max="4" width="25.71"/>
    <col customWidth="1" hidden="1" min="5" max="5" width="34.57"/>
    <col customWidth="1" hidden="1" min="6" max="6" width="0.71"/>
    <col customWidth="1" hidden="1" min="7" max="26" width="8.71"/>
  </cols>
  <sheetData>
    <row r="1" ht="19.5" customHeight="1">
      <c r="A1" s="1"/>
      <c r="B1" s="2" t="s">
        <v>228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4" t="s">
        <v>229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1"/>
      <c r="B3" s="6" t="s">
        <v>2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6"/>
      <c r="B4" s="7"/>
      <c r="C4" s="9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74.25" customHeight="1">
      <c r="A5" s="96" t="s">
        <v>230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7.25" customHeight="1">
      <c r="A6" s="97" t="s">
        <v>231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98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20"/>
      <c r="B8" s="20"/>
      <c r="C8" s="20"/>
      <c r="D8" s="2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84" t="s">
        <v>6</v>
      </c>
      <c r="B9" s="87" t="s">
        <v>7</v>
      </c>
      <c r="C9" s="87" t="s">
        <v>8</v>
      </c>
      <c r="D9" s="87" t="s">
        <v>9</v>
      </c>
      <c r="E9" s="87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ht="19.5" customHeight="1">
      <c r="A10" s="99" t="s">
        <v>10</v>
      </c>
      <c r="B10" s="99"/>
      <c r="C10" s="99"/>
      <c r="D10" s="99"/>
      <c r="E10" s="9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49">
        <v>1.0</v>
      </c>
      <c r="B11" s="50" t="s">
        <v>11</v>
      </c>
      <c r="C11" s="62" t="s">
        <v>12</v>
      </c>
      <c r="D11" s="50">
        <v>2.0</v>
      </c>
      <c r="E11" s="5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49">
        <v>2.0</v>
      </c>
      <c r="B12" s="50" t="s">
        <v>13</v>
      </c>
      <c r="C12" s="62" t="s">
        <v>14</v>
      </c>
      <c r="D12" s="50">
        <v>2.0</v>
      </c>
      <c r="E12" s="5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49">
        <v>3.0</v>
      </c>
      <c r="B13" s="50" t="s">
        <v>15</v>
      </c>
      <c r="C13" s="62" t="s">
        <v>16</v>
      </c>
      <c r="D13" s="50">
        <v>4.0</v>
      </c>
      <c r="E13" s="5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49">
        <v>4.0</v>
      </c>
      <c r="B14" s="50" t="s">
        <v>17</v>
      </c>
      <c r="C14" s="62" t="s">
        <v>18</v>
      </c>
      <c r="D14" s="50">
        <v>2.0</v>
      </c>
      <c r="E14" s="5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49">
        <v>5.0</v>
      </c>
      <c r="B15" s="50" t="s">
        <v>19</v>
      </c>
      <c r="C15" s="62" t="s">
        <v>20</v>
      </c>
      <c r="D15" s="50">
        <v>2.0</v>
      </c>
      <c r="E15" s="5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49">
        <v>6.0</v>
      </c>
      <c r="B16" s="50" t="s">
        <v>21</v>
      </c>
      <c r="C16" s="62" t="s">
        <v>22</v>
      </c>
      <c r="D16" s="50">
        <v>3.0</v>
      </c>
      <c r="E16" s="5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49">
        <v>7.0</v>
      </c>
      <c r="B17" s="50" t="s">
        <v>23</v>
      </c>
      <c r="C17" s="62" t="s">
        <v>24</v>
      </c>
      <c r="D17" s="50">
        <v>1.0</v>
      </c>
      <c r="E17" s="5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49">
        <v>8.0</v>
      </c>
      <c r="B18" s="50" t="s">
        <v>25</v>
      </c>
      <c r="C18" s="62" t="s">
        <v>26</v>
      </c>
      <c r="D18" s="50">
        <v>3.0</v>
      </c>
      <c r="E18" s="5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43"/>
      <c r="B19" s="43"/>
      <c r="C19" s="44" t="s">
        <v>27</v>
      </c>
      <c r="D19" s="45">
        <f>SUM(D11:D18)</f>
        <v>19</v>
      </c>
      <c r="E19" s="4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61" t="s">
        <v>28</v>
      </c>
      <c r="B20" s="61"/>
      <c r="C20" s="61"/>
      <c r="D20" s="61"/>
      <c r="E20" s="6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49">
        <v>9.0</v>
      </c>
      <c r="B21" s="50" t="s">
        <v>29</v>
      </c>
      <c r="C21" s="62" t="s">
        <v>30</v>
      </c>
      <c r="D21" s="50">
        <v>2.0</v>
      </c>
      <c r="E21" s="5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49">
        <v>10.0</v>
      </c>
      <c r="B22" s="50" t="s">
        <v>31</v>
      </c>
      <c r="C22" s="62" t="s">
        <v>32</v>
      </c>
      <c r="D22" s="50">
        <v>2.0</v>
      </c>
      <c r="E22" s="5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49">
        <v>11.0</v>
      </c>
      <c r="B23" s="50" t="s">
        <v>33</v>
      </c>
      <c r="C23" s="62" t="s">
        <v>34</v>
      </c>
      <c r="D23" s="50">
        <v>4.0</v>
      </c>
      <c r="E23" s="5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49">
        <v>12.0</v>
      </c>
      <c r="B24" s="50" t="s">
        <v>35</v>
      </c>
      <c r="C24" s="62" t="s">
        <v>36</v>
      </c>
      <c r="D24" s="50">
        <v>3.0</v>
      </c>
      <c r="E24" s="5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49">
        <v>13.0</v>
      </c>
      <c r="B25" s="50" t="s">
        <v>37</v>
      </c>
      <c r="C25" s="62" t="s">
        <v>38</v>
      </c>
      <c r="D25" s="50">
        <v>3.0</v>
      </c>
      <c r="E25" s="5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49">
        <v>14.0</v>
      </c>
      <c r="B26" s="50" t="s">
        <v>39</v>
      </c>
      <c r="C26" s="62" t="s">
        <v>40</v>
      </c>
      <c r="D26" s="50">
        <v>1.0</v>
      </c>
      <c r="E26" s="5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00">
        <v>15.0</v>
      </c>
      <c r="B27" s="101" t="s">
        <v>41</v>
      </c>
      <c r="C27" s="102" t="s">
        <v>42</v>
      </c>
      <c r="D27" s="103">
        <v>2.0</v>
      </c>
      <c r="E27" s="5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49">
        <v>16.0</v>
      </c>
      <c r="B28" s="50" t="s">
        <v>43</v>
      </c>
      <c r="C28" s="62" t="s">
        <v>44</v>
      </c>
      <c r="D28" s="50">
        <v>3.0</v>
      </c>
      <c r="E28" s="5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43"/>
      <c r="B29" s="43"/>
      <c r="C29" s="44" t="s">
        <v>27</v>
      </c>
      <c r="D29" s="45">
        <f>SUM(D21:D28)</f>
        <v>20</v>
      </c>
      <c r="E29" s="4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61" t="s">
        <v>45</v>
      </c>
      <c r="B30" s="61"/>
      <c r="C30" s="61"/>
      <c r="D30" s="61"/>
      <c r="E30" s="6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49">
        <v>17.0</v>
      </c>
      <c r="B31" s="50" t="s">
        <v>46</v>
      </c>
      <c r="C31" s="62" t="s">
        <v>47</v>
      </c>
      <c r="D31" s="50">
        <v>3.0</v>
      </c>
      <c r="E31" s="5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49">
        <v>18.0</v>
      </c>
      <c r="B32" s="50" t="s">
        <v>48</v>
      </c>
      <c r="C32" s="62" t="s">
        <v>49</v>
      </c>
      <c r="D32" s="50">
        <v>2.0</v>
      </c>
      <c r="E32" s="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43"/>
      <c r="B33" s="43"/>
      <c r="C33" s="44" t="s">
        <v>27</v>
      </c>
      <c r="D33" s="45">
        <v>5.0</v>
      </c>
      <c r="E33" s="4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61" t="s">
        <v>50</v>
      </c>
      <c r="B34" s="61"/>
      <c r="C34" s="61"/>
      <c r="D34" s="61"/>
      <c r="E34" s="6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49">
        <v>19.0</v>
      </c>
      <c r="B35" s="104" t="s">
        <v>51</v>
      </c>
      <c r="C35" s="105" t="s">
        <v>52</v>
      </c>
      <c r="D35" s="104">
        <v>2.0</v>
      </c>
      <c r="E35" s="10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49">
        <v>20.0</v>
      </c>
      <c r="B36" s="64" t="s">
        <v>53</v>
      </c>
      <c r="C36" s="62" t="s">
        <v>54</v>
      </c>
      <c r="D36" s="64">
        <v>3.0</v>
      </c>
      <c r="E36" s="6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49">
        <v>21.0</v>
      </c>
      <c r="B37" s="50" t="s">
        <v>55</v>
      </c>
      <c r="C37" s="62" t="s">
        <v>56</v>
      </c>
      <c r="D37" s="50">
        <v>3.0</v>
      </c>
      <c r="E37" s="5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49">
        <v>22.0</v>
      </c>
      <c r="B38" s="50" t="s">
        <v>232</v>
      </c>
      <c r="C38" s="62" t="s">
        <v>233</v>
      </c>
      <c r="D38" s="64">
        <v>4.0</v>
      </c>
      <c r="E38" s="6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49">
        <v>23.0</v>
      </c>
      <c r="B39" s="50" t="s">
        <v>59</v>
      </c>
      <c r="C39" s="62" t="s">
        <v>60</v>
      </c>
      <c r="D39" s="64">
        <v>4.0</v>
      </c>
      <c r="E39" s="6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49">
        <v>24.0</v>
      </c>
      <c r="B40" s="50" t="s">
        <v>61</v>
      </c>
      <c r="C40" s="49" t="s">
        <v>62</v>
      </c>
      <c r="D40" s="50">
        <v>2.0</v>
      </c>
      <c r="E40" s="5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00">
        <v>25.0</v>
      </c>
      <c r="B41" s="101" t="s">
        <v>63</v>
      </c>
      <c r="C41" s="102" t="s">
        <v>64</v>
      </c>
      <c r="D41" s="101">
        <v>3.0</v>
      </c>
      <c r="E41" s="50" t="s">
        <v>65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43"/>
      <c r="B42" s="43"/>
      <c r="C42" s="44" t="s">
        <v>27</v>
      </c>
      <c r="D42" s="45">
        <f>SUM(D35:D41)</f>
        <v>21</v>
      </c>
      <c r="E42" s="4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61" t="s">
        <v>66</v>
      </c>
      <c r="B43" s="61"/>
      <c r="C43" s="61"/>
      <c r="D43" s="61"/>
      <c r="E43" s="6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49">
        <v>26.0</v>
      </c>
      <c r="B44" s="104" t="s">
        <v>67</v>
      </c>
      <c r="C44" s="105" t="s">
        <v>68</v>
      </c>
      <c r="D44" s="104">
        <v>3.0</v>
      </c>
      <c r="E44" s="10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00">
        <v>27.0</v>
      </c>
      <c r="B45" s="101" t="s">
        <v>69</v>
      </c>
      <c r="C45" s="102" t="s">
        <v>70</v>
      </c>
      <c r="D45" s="103">
        <v>3.0</v>
      </c>
      <c r="E45" s="5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49">
        <v>28.0</v>
      </c>
      <c r="B46" s="104" t="s">
        <v>71</v>
      </c>
      <c r="C46" s="105" t="s">
        <v>72</v>
      </c>
      <c r="D46" s="104">
        <v>4.0</v>
      </c>
      <c r="E46" s="10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26">
        <v>29.0</v>
      </c>
      <c r="B47" s="27" t="s">
        <v>73</v>
      </c>
      <c r="C47" s="28" t="s">
        <v>74</v>
      </c>
      <c r="D47" s="27">
        <v>3.0</v>
      </c>
      <c r="E47" s="27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9.5" customHeight="1">
      <c r="A48" s="49">
        <v>30.0</v>
      </c>
      <c r="B48" s="50" t="s">
        <v>75</v>
      </c>
      <c r="C48" s="62" t="s">
        <v>76</v>
      </c>
      <c r="D48" s="64">
        <v>3.0</v>
      </c>
      <c r="E48" s="6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49">
        <v>31.0</v>
      </c>
      <c r="B49" s="50" t="s">
        <v>77</v>
      </c>
      <c r="C49" s="49" t="s">
        <v>78</v>
      </c>
      <c r="D49" s="50">
        <v>2.0</v>
      </c>
      <c r="E49" s="5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49">
        <v>32.0</v>
      </c>
      <c r="B50" s="50" t="s">
        <v>79</v>
      </c>
      <c r="C50" s="49" t="s">
        <v>80</v>
      </c>
      <c r="D50" s="50">
        <v>2.0</v>
      </c>
      <c r="E50" s="5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43"/>
      <c r="B51" s="43"/>
      <c r="C51" s="44" t="s">
        <v>27</v>
      </c>
      <c r="D51" s="45">
        <f>SUM(D44:D50)</f>
        <v>20</v>
      </c>
      <c r="E51" s="4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61" t="s">
        <v>45</v>
      </c>
      <c r="B52" s="61"/>
      <c r="C52" s="61"/>
      <c r="D52" s="61"/>
      <c r="E52" s="6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49">
        <v>33.0</v>
      </c>
      <c r="B53" s="64" t="s">
        <v>81</v>
      </c>
      <c r="C53" s="62" t="s">
        <v>82</v>
      </c>
      <c r="D53" s="50">
        <v>2.0</v>
      </c>
      <c r="E53" s="5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49">
        <v>34.0</v>
      </c>
      <c r="B54" s="106"/>
      <c r="C54" s="62" t="s">
        <v>83</v>
      </c>
      <c r="D54" s="50">
        <v>0.0</v>
      </c>
      <c r="E54" s="5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43"/>
      <c r="B55" s="43"/>
      <c r="C55" s="44" t="s">
        <v>27</v>
      </c>
      <c r="D55" s="45">
        <f>SUM(D53:D54)</f>
        <v>2</v>
      </c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46" t="s">
        <v>84</v>
      </c>
      <c r="B56" s="47"/>
      <c r="C56" s="47"/>
      <c r="D56" s="48"/>
      <c r="E56" s="4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49">
        <v>35.0</v>
      </c>
      <c r="B57" s="50" t="s">
        <v>85</v>
      </c>
      <c r="C57" s="49" t="s">
        <v>86</v>
      </c>
      <c r="D57" s="50">
        <v>3.0</v>
      </c>
      <c r="E57" s="5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49">
        <v>36.0</v>
      </c>
      <c r="B58" s="50" t="s">
        <v>87</v>
      </c>
      <c r="C58" s="49" t="s">
        <v>88</v>
      </c>
      <c r="D58" s="50">
        <v>3.0</v>
      </c>
      <c r="E58" s="5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26">
        <v>37.0</v>
      </c>
      <c r="B59" s="27" t="s">
        <v>89</v>
      </c>
      <c r="C59" s="28" t="s">
        <v>90</v>
      </c>
      <c r="D59" s="27">
        <v>3.0</v>
      </c>
      <c r="E59" s="27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9.5" customHeight="1">
      <c r="A60" s="100">
        <v>38.0</v>
      </c>
      <c r="B60" s="101" t="s">
        <v>91</v>
      </c>
      <c r="C60" s="102" t="s">
        <v>92</v>
      </c>
      <c r="D60" s="101">
        <v>3.0</v>
      </c>
      <c r="E60" s="5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26">
        <v>39.0</v>
      </c>
      <c r="B61" s="27" t="s">
        <v>93</v>
      </c>
      <c r="C61" s="28" t="s">
        <v>94</v>
      </c>
      <c r="D61" s="27">
        <v>3.0</v>
      </c>
      <c r="E61" s="27" t="s">
        <v>95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8.75" customHeight="1">
      <c r="A62" s="100">
        <v>40.0</v>
      </c>
      <c r="B62" s="101" t="s">
        <v>96</v>
      </c>
      <c r="C62" s="102" t="s">
        <v>97</v>
      </c>
      <c r="D62" s="103">
        <v>2.0</v>
      </c>
      <c r="E62" s="5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78.0" customHeight="1">
      <c r="A63" s="49"/>
      <c r="B63" s="45" t="s">
        <v>98</v>
      </c>
      <c r="C63" s="70" t="s">
        <v>99</v>
      </c>
      <c r="D63" s="45">
        <v>3.0</v>
      </c>
      <c r="E63" s="4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49">
        <v>41.0</v>
      </c>
      <c r="B64" s="50" t="s">
        <v>100</v>
      </c>
      <c r="C64" s="49" t="s">
        <v>101</v>
      </c>
      <c r="D64" s="50">
        <v>3.0</v>
      </c>
      <c r="E64" s="5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49">
        <v>42.0</v>
      </c>
      <c r="B65" s="50" t="s">
        <v>102</v>
      </c>
      <c r="C65" s="49" t="s">
        <v>103</v>
      </c>
      <c r="D65" s="50">
        <v>3.0</v>
      </c>
      <c r="E65" s="5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49">
        <v>43.0</v>
      </c>
      <c r="B66" s="50" t="s">
        <v>104</v>
      </c>
      <c r="C66" s="49" t="s">
        <v>105</v>
      </c>
      <c r="D66" s="50">
        <v>3.0</v>
      </c>
      <c r="E66" s="5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43"/>
      <c r="B67" s="43"/>
      <c r="C67" s="44" t="s">
        <v>27</v>
      </c>
      <c r="D67" s="45">
        <f>SUM(D57:D62)+3</f>
        <v>20</v>
      </c>
      <c r="E67" s="4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46" t="s">
        <v>106</v>
      </c>
      <c r="B68" s="47"/>
      <c r="C68" s="47"/>
      <c r="D68" s="48"/>
      <c r="E68" s="4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49">
        <v>44.0</v>
      </c>
      <c r="B69" s="50" t="s">
        <v>107</v>
      </c>
      <c r="C69" s="49" t="s">
        <v>108</v>
      </c>
      <c r="D69" s="50">
        <v>2.0</v>
      </c>
      <c r="E69" s="5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26">
        <v>45.0</v>
      </c>
      <c r="B70" s="27" t="s">
        <v>109</v>
      </c>
      <c r="C70" s="28" t="s">
        <v>110</v>
      </c>
      <c r="D70" s="27">
        <v>4.0</v>
      </c>
      <c r="E70" s="27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9.5" customHeight="1">
      <c r="A71" s="49">
        <v>46.0</v>
      </c>
      <c r="B71" s="50" t="s">
        <v>111</v>
      </c>
      <c r="C71" s="49" t="s">
        <v>112</v>
      </c>
      <c r="D71" s="50">
        <v>3.0</v>
      </c>
      <c r="E71" s="5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49">
        <v>47.0</v>
      </c>
      <c r="B72" s="50" t="s">
        <v>113</v>
      </c>
      <c r="C72" s="49" t="s">
        <v>114</v>
      </c>
      <c r="D72" s="50">
        <v>3.0</v>
      </c>
      <c r="E72" s="5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42.0" customHeight="1">
      <c r="A73" s="65"/>
      <c r="B73" s="107" t="s">
        <v>98</v>
      </c>
      <c r="C73" s="108" t="s">
        <v>234</v>
      </c>
      <c r="D73" s="107">
        <v>6.0</v>
      </c>
      <c r="E73" s="66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ht="19.5" customHeight="1">
      <c r="A74" s="76">
        <v>48.0</v>
      </c>
      <c r="B74" s="77" t="s">
        <v>116</v>
      </c>
      <c r="C74" s="78" t="s">
        <v>117</v>
      </c>
      <c r="D74" s="77">
        <v>3.0</v>
      </c>
      <c r="E74" s="50"/>
      <c r="F74" s="1" t="s">
        <v>118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76">
        <v>49.0</v>
      </c>
      <c r="B75" s="77" t="s">
        <v>119</v>
      </c>
      <c r="C75" s="78" t="s">
        <v>120</v>
      </c>
      <c r="D75" s="77">
        <v>3.0</v>
      </c>
      <c r="E75" s="5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42.0" customHeight="1">
      <c r="A76" s="49"/>
      <c r="B76" s="45" t="s">
        <v>98</v>
      </c>
      <c r="C76" s="109" t="s">
        <v>235</v>
      </c>
      <c r="D76" s="45">
        <v>6.0</v>
      </c>
      <c r="E76" s="5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76">
        <v>48.0</v>
      </c>
      <c r="B77" s="77" t="s">
        <v>121</v>
      </c>
      <c r="C77" s="78" t="s">
        <v>122</v>
      </c>
      <c r="D77" s="77">
        <v>3.0</v>
      </c>
      <c r="E77" s="50"/>
      <c r="F77" s="1" t="s">
        <v>118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76">
        <v>49.0</v>
      </c>
      <c r="B78" s="77" t="s">
        <v>123</v>
      </c>
      <c r="C78" s="78" t="s">
        <v>236</v>
      </c>
      <c r="D78" s="77">
        <v>3.0</v>
      </c>
      <c r="E78" s="5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42.0" customHeight="1">
      <c r="A79" s="49"/>
      <c r="B79" s="45" t="s">
        <v>98</v>
      </c>
      <c r="C79" s="109" t="s">
        <v>237</v>
      </c>
      <c r="D79" s="45">
        <v>6.0</v>
      </c>
      <c r="E79" s="5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76">
        <v>48.0</v>
      </c>
      <c r="B80" s="77" t="s">
        <v>125</v>
      </c>
      <c r="C80" s="78" t="s">
        <v>126</v>
      </c>
      <c r="D80" s="77">
        <v>3.0</v>
      </c>
      <c r="E80" s="50"/>
      <c r="F80" s="1" t="s">
        <v>118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76">
        <v>49.0</v>
      </c>
      <c r="B81" s="77" t="s">
        <v>127</v>
      </c>
      <c r="C81" s="78" t="s">
        <v>128</v>
      </c>
      <c r="D81" s="77">
        <v>3.0</v>
      </c>
      <c r="E81" s="5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43"/>
      <c r="B82" s="43"/>
      <c r="C82" s="44" t="s">
        <v>27</v>
      </c>
      <c r="D82" s="45">
        <f>SUM(D69:D75)</f>
        <v>24</v>
      </c>
      <c r="E82" s="4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61" t="s">
        <v>45</v>
      </c>
      <c r="B83" s="61"/>
      <c r="C83" s="61"/>
      <c r="D83" s="61"/>
      <c r="E83" s="6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49">
        <v>50.0</v>
      </c>
      <c r="B84" s="50" t="s">
        <v>129</v>
      </c>
      <c r="C84" s="44" t="s">
        <v>130</v>
      </c>
      <c r="D84" s="50">
        <v>3.0</v>
      </c>
      <c r="E84" s="5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49"/>
      <c r="B85" s="62"/>
      <c r="C85" s="63" t="s">
        <v>27</v>
      </c>
      <c r="D85" s="64">
        <v>3.0</v>
      </c>
      <c r="E85" s="6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46" t="s">
        <v>131</v>
      </c>
      <c r="B86" s="47"/>
      <c r="C86" s="47"/>
      <c r="D86" s="48"/>
      <c r="E86" s="4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65">
        <v>51.0</v>
      </c>
      <c r="B87" s="66" t="s">
        <v>132</v>
      </c>
      <c r="C87" s="67" t="s">
        <v>133</v>
      </c>
      <c r="D87" s="66">
        <v>3.0</v>
      </c>
      <c r="E87" s="5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42.0" customHeight="1">
      <c r="A88" s="65"/>
      <c r="B88" s="107" t="s">
        <v>98</v>
      </c>
      <c r="C88" s="108" t="s">
        <v>234</v>
      </c>
      <c r="D88" s="107">
        <v>6.0</v>
      </c>
      <c r="E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ht="19.5" customHeight="1">
      <c r="A89" s="76">
        <v>52.0</v>
      </c>
      <c r="B89" s="77" t="s">
        <v>135</v>
      </c>
      <c r="C89" s="78" t="s">
        <v>136</v>
      </c>
      <c r="D89" s="77">
        <v>3.0</v>
      </c>
      <c r="E89" s="5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76">
        <v>53.0</v>
      </c>
      <c r="B90" s="77" t="s">
        <v>137</v>
      </c>
      <c r="C90" s="78" t="s">
        <v>138</v>
      </c>
      <c r="D90" s="77">
        <v>3.0</v>
      </c>
      <c r="E90" s="5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42.0" customHeight="1">
      <c r="A91" s="65"/>
      <c r="B91" s="107" t="s">
        <v>98</v>
      </c>
      <c r="C91" s="109" t="s">
        <v>235</v>
      </c>
      <c r="D91" s="107">
        <v>6.0</v>
      </c>
      <c r="E91" s="66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ht="19.5" customHeight="1">
      <c r="A92" s="76">
        <v>52.0</v>
      </c>
      <c r="B92" s="77" t="s">
        <v>139</v>
      </c>
      <c r="C92" s="78" t="s">
        <v>140</v>
      </c>
      <c r="D92" s="77">
        <v>3.0</v>
      </c>
      <c r="E92" s="5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76">
        <v>53.0</v>
      </c>
      <c r="B93" s="77" t="s">
        <v>141</v>
      </c>
      <c r="C93" s="78" t="s">
        <v>142</v>
      </c>
      <c r="D93" s="77">
        <v>3.0</v>
      </c>
      <c r="E93" s="5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42.0" customHeight="1">
      <c r="A94" s="65"/>
      <c r="B94" s="107" t="s">
        <v>98</v>
      </c>
      <c r="C94" s="109" t="s">
        <v>235</v>
      </c>
      <c r="D94" s="107">
        <v>6.0</v>
      </c>
      <c r="E94" s="66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ht="19.5" customHeight="1">
      <c r="A95" s="76">
        <v>52.0</v>
      </c>
      <c r="B95" s="77" t="s">
        <v>143</v>
      </c>
      <c r="C95" s="78" t="s">
        <v>144</v>
      </c>
      <c r="D95" s="77">
        <v>3.0</v>
      </c>
      <c r="E95" s="5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76">
        <v>53.0</v>
      </c>
      <c r="B96" s="77" t="s">
        <v>145</v>
      </c>
      <c r="C96" s="78" t="s">
        <v>146</v>
      </c>
      <c r="D96" s="77">
        <v>3.0</v>
      </c>
      <c r="E96" s="5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8.25" customHeight="1">
      <c r="A97" s="69"/>
      <c r="B97" s="45" t="s">
        <v>98</v>
      </c>
      <c r="C97" s="70" t="s">
        <v>115</v>
      </c>
      <c r="D97" s="71">
        <v>6.0</v>
      </c>
      <c r="E97" s="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49">
        <v>54.0</v>
      </c>
      <c r="B98" s="64" t="s">
        <v>148</v>
      </c>
      <c r="C98" s="62" t="s">
        <v>149</v>
      </c>
      <c r="D98" s="50">
        <v>3.0</v>
      </c>
      <c r="E98" s="5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49">
        <v>55.0</v>
      </c>
      <c r="B99" s="64" t="s">
        <v>150</v>
      </c>
      <c r="C99" s="62" t="s">
        <v>151</v>
      </c>
      <c r="D99" s="50">
        <v>3.0</v>
      </c>
      <c r="E99" s="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49">
        <v>56.0</v>
      </c>
      <c r="B100" s="50" t="s">
        <v>152</v>
      </c>
      <c r="C100" s="62" t="s">
        <v>153</v>
      </c>
      <c r="D100" s="50">
        <v>3.0</v>
      </c>
      <c r="E100" s="5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9.5" customHeight="1">
      <c r="A101" s="49">
        <v>57.0</v>
      </c>
      <c r="B101" s="50" t="s">
        <v>154</v>
      </c>
      <c r="C101" s="62" t="s">
        <v>155</v>
      </c>
      <c r="D101" s="50">
        <v>3.0</v>
      </c>
      <c r="E101" s="5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9.5" customHeight="1">
      <c r="A102" s="49">
        <v>58.0</v>
      </c>
      <c r="B102" s="50" t="s">
        <v>156</v>
      </c>
      <c r="C102" s="62" t="s">
        <v>157</v>
      </c>
      <c r="D102" s="50">
        <v>3.0</v>
      </c>
      <c r="E102" s="5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9.5" customHeight="1">
      <c r="A103" s="49">
        <v>59.0</v>
      </c>
      <c r="B103" s="50" t="s">
        <v>158</v>
      </c>
      <c r="C103" s="62" t="s">
        <v>159</v>
      </c>
      <c r="D103" s="50">
        <v>3.0</v>
      </c>
      <c r="E103" s="5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9.5" customHeight="1">
      <c r="A104" s="49">
        <v>60.0</v>
      </c>
      <c r="B104" s="50" t="s">
        <v>160</v>
      </c>
      <c r="C104" s="62" t="s">
        <v>161</v>
      </c>
      <c r="D104" s="50">
        <v>3.0</v>
      </c>
      <c r="E104" s="5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5.5" customHeight="1">
      <c r="A105" s="49">
        <v>61.0</v>
      </c>
      <c r="B105" s="50" t="s">
        <v>162</v>
      </c>
      <c r="C105" s="62" t="s">
        <v>163</v>
      </c>
      <c r="D105" s="50">
        <v>3.0</v>
      </c>
      <c r="E105" s="5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6.0" customHeight="1">
      <c r="A106" s="49">
        <v>62.0</v>
      </c>
      <c r="B106" s="45" t="s">
        <v>164</v>
      </c>
      <c r="C106" s="70" t="s">
        <v>238</v>
      </c>
      <c r="D106" s="71">
        <v>3.0</v>
      </c>
      <c r="E106" s="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9.5" customHeight="1">
      <c r="A107" s="43"/>
      <c r="B107" s="43"/>
      <c r="C107" s="44" t="s">
        <v>27</v>
      </c>
      <c r="D107" s="45">
        <f>SUM(D87:D97)+3</f>
        <v>48</v>
      </c>
      <c r="E107" s="4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9.5" customHeight="1">
      <c r="A108" s="46" t="s">
        <v>166</v>
      </c>
      <c r="B108" s="47"/>
      <c r="C108" s="47"/>
      <c r="D108" s="48"/>
      <c r="E108" s="4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9.5" customHeight="1">
      <c r="A109" s="49">
        <v>63.0</v>
      </c>
      <c r="B109" s="50" t="s">
        <v>167</v>
      </c>
      <c r="C109" s="62" t="s">
        <v>168</v>
      </c>
      <c r="D109" s="50">
        <v>10.0</v>
      </c>
      <c r="E109" s="5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9.5" customHeight="1">
      <c r="A110" s="43"/>
      <c r="B110" s="43"/>
      <c r="C110" s="44" t="s">
        <v>27</v>
      </c>
      <c r="D110" s="45">
        <v>10.0</v>
      </c>
      <c r="E110" s="4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9.5" customHeight="1">
      <c r="A111" s="81" t="s">
        <v>169</v>
      </c>
      <c r="B111" s="82"/>
      <c r="C111" s="83"/>
      <c r="D111" s="84">
        <v>156.0</v>
      </c>
      <c r="E111" s="8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9.5" customHeight="1">
      <c r="A112" s="86" t="s">
        <v>170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9.5" customHeight="1">
      <c r="A113" s="84" t="s">
        <v>6</v>
      </c>
      <c r="B113" s="87" t="s">
        <v>7</v>
      </c>
      <c r="C113" s="87" t="s">
        <v>8</v>
      </c>
      <c r="D113" s="87" t="s">
        <v>9</v>
      </c>
      <c r="E113" s="8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9.5" customHeight="1">
      <c r="A114" s="88">
        <v>1.0</v>
      </c>
      <c r="B114" s="89" t="s">
        <v>171</v>
      </c>
      <c r="C114" s="89" t="s">
        <v>172</v>
      </c>
      <c r="D114" s="90">
        <v>3.0</v>
      </c>
      <c r="E114" s="90" t="s">
        <v>173</v>
      </c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 ht="19.5" customHeight="1">
      <c r="A115" s="88">
        <v>2.0</v>
      </c>
      <c r="B115" s="89" t="s">
        <v>174</v>
      </c>
      <c r="C115" s="89" t="s">
        <v>175</v>
      </c>
      <c r="D115" s="90">
        <v>3.0</v>
      </c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 ht="19.5" customHeight="1">
      <c r="A116" s="92">
        <v>3.0</v>
      </c>
      <c r="B116" s="93" t="s">
        <v>176</v>
      </c>
      <c r="C116" s="93" t="s">
        <v>177</v>
      </c>
      <c r="D116" s="94">
        <v>3.0</v>
      </c>
      <c r="E116" s="9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9.5" customHeight="1">
      <c r="A117" s="92">
        <v>4.0</v>
      </c>
      <c r="B117" s="92" t="s">
        <v>178</v>
      </c>
      <c r="C117" s="92" t="s">
        <v>179</v>
      </c>
      <c r="D117" s="94">
        <v>3.0</v>
      </c>
      <c r="E117" s="9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9.5" customHeight="1">
      <c r="A118" s="92">
        <v>5.0</v>
      </c>
      <c r="B118" s="92" t="s">
        <v>180</v>
      </c>
      <c r="C118" s="92" t="s">
        <v>181</v>
      </c>
      <c r="D118" s="94">
        <v>3.0</v>
      </c>
      <c r="E118" s="9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9.5" customHeight="1">
      <c r="A119" s="92">
        <v>6.0</v>
      </c>
      <c r="B119" s="92" t="s">
        <v>182</v>
      </c>
      <c r="C119" s="92" t="s">
        <v>183</v>
      </c>
      <c r="D119" s="94">
        <v>3.0</v>
      </c>
      <c r="E119" s="9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9.5" customHeight="1">
      <c r="A120" s="92">
        <v>7.0</v>
      </c>
      <c r="B120" s="92" t="s">
        <v>184</v>
      </c>
      <c r="C120" s="92" t="s">
        <v>185</v>
      </c>
      <c r="D120" s="94">
        <v>3.0</v>
      </c>
      <c r="E120" s="9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9.5" customHeight="1">
      <c r="A121" s="92">
        <v>8.0</v>
      </c>
      <c r="B121" s="92" t="s">
        <v>186</v>
      </c>
      <c r="C121" s="92" t="s">
        <v>187</v>
      </c>
      <c r="D121" s="94">
        <v>3.0</v>
      </c>
      <c r="E121" s="9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9.5" customHeight="1">
      <c r="A122" s="92">
        <v>9.0</v>
      </c>
      <c r="B122" s="92" t="s">
        <v>188</v>
      </c>
      <c r="C122" s="93" t="s">
        <v>189</v>
      </c>
      <c r="D122" s="94">
        <v>3.0</v>
      </c>
      <c r="E122" s="9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9.5" customHeight="1">
      <c r="A123" s="92">
        <v>10.0</v>
      </c>
      <c r="B123" s="92" t="s">
        <v>190</v>
      </c>
      <c r="C123" s="92" t="s">
        <v>191</v>
      </c>
      <c r="D123" s="94">
        <v>3.0</v>
      </c>
      <c r="E123" s="9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9.5" customHeight="1">
      <c r="A124" s="92">
        <v>11.0</v>
      </c>
      <c r="B124" s="92" t="s">
        <v>192</v>
      </c>
      <c r="C124" s="92" t="s">
        <v>193</v>
      </c>
      <c r="D124" s="94">
        <v>3.0</v>
      </c>
      <c r="E124" s="9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9.5" customHeight="1">
      <c r="A125" s="92">
        <v>12.0</v>
      </c>
      <c r="B125" s="92" t="s">
        <v>194</v>
      </c>
      <c r="C125" s="92" t="s">
        <v>195</v>
      </c>
      <c r="D125" s="94">
        <v>3.0</v>
      </c>
      <c r="E125" s="9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9.5" customHeight="1">
      <c r="A126" s="92">
        <v>13.0</v>
      </c>
      <c r="B126" s="92" t="s">
        <v>196</v>
      </c>
      <c r="C126" s="92" t="s">
        <v>197</v>
      </c>
      <c r="D126" s="94">
        <v>3.0</v>
      </c>
      <c r="E126" s="9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9.5" customHeight="1">
      <c r="A127" s="92">
        <v>14.0</v>
      </c>
      <c r="B127" s="92" t="s">
        <v>198</v>
      </c>
      <c r="C127" s="92" t="s">
        <v>199</v>
      </c>
      <c r="D127" s="94">
        <v>3.0</v>
      </c>
      <c r="E127" s="9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9.5" customHeight="1">
      <c r="A128" s="92">
        <v>15.0</v>
      </c>
      <c r="B128" s="92" t="s">
        <v>200</v>
      </c>
      <c r="C128" s="92" t="s">
        <v>201</v>
      </c>
      <c r="D128" s="94">
        <v>3.0</v>
      </c>
      <c r="E128" s="9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9.5" customHeight="1">
      <c r="A129" s="92">
        <v>16.0</v>
      </c>
      <c r="B129" s="92" t="s">
        <v>202</v>
      </c>
      <c r="C129" s="92" t="s">
        <v>203</v>
      </c>
      <c r="D129" s="94">
        <v>3.0</v>
      </c>
      <c r="E129" s="9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9.5" customHeight="1">
      <c r="A130" s="92">
        <v>17.0</v>
      </c>
      <c r="B130" s="92" t="s">
        <v>204</v>
      </c>
      <c r="C130" s="92" t="s">
        <v>205</v>
      </c>
      <c r="D130" s="94">
        <v>3.0</v>
      </c>
      <c r="E130" s="9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9.5" customHeight="1">
      <c r="A131" s="92">
        <v>18.0</v>
      </c>
      <c r="B131" s="92" t="s">
        <v>206</v>
      </c>
      <c r="C131" s="92" t="s">
        <v>207</v>
      </c>
      <c r="D131" s="94">
        <v>3.0</v>
      </c>
      <c r="E131" s="9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9.5" customHeight="1">
      <c r="A132" s="92">
        <v>19.0</v>
      </c>
      <c r="B132" s="92" t="s">
        <v>208</v>
      </c>
      <c r="C132" s="92" t="s">
        <v>209</v>
      </c>
      <c r="D132" s="94">
        <v>3.0</v>
      </c>
      <c r="E132" s="9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9.5" customHeight="1">
      <c r="A133" s="92">
        <v>20.0</v>
      </c>
      <c r="B133" s="92" t="s">
        <v>210</v>
      </c>
      <c r="C133" s="92" t="s">
        <v>211</v>
      </c>
      <c r="D133" s="94">
        <v>3.0</v>
      </c>
      <c r="E133" s="9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9.5" customHeight="1">
      <c r="A134" s="92">
        <v>21.0</v>
      </c>
      <c r="B134" s="92" t="s">
        <v>212</v>
      </c>
      <c r="C134" s="92" t="s">
        <v>213</v>
      </c>
      <c r="D134" s="94">
        <v>3.0</v>
      </c>
      <c r="E134" s="9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9.5" customHeight="1">
      <c r="A135" s="92">
        <v>22.0</v>
      </c>
      <c r="B135" s="92" t="s">
        <v>214</v>
      </c>
      <c r="C135" s="92" t="s">
        <v>215</v>
      </c>
      <c r="D135" s="94">
        <v>3.0</v>
      </c>
      <c r="E135" s="9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9.5" customHeight="1">
      <c r="A136" s="92">
        <v>23.0</v>
      </c>
      <c r="B136" s="92" t="s">
        <v>216</v>
      </c>
      <c r="C136" s="92" t="s">
        <v>217</v>
      </c>
      <c r="D136" s="94">
        <v>3.0</v>
      </c>
      <c r="E136" s="9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9.5" customHeight="1">
      <c r="A137" s="92">
        <v>24.0</v>
      </c>
      <c r="B137" s="92" t="s">
        <v>218</v>
      </c>
      <c r="C137" s="92" t="s">
        <v>219</v>
      </c>
      <c r="D137" s="94">
        <v>3.0</v>
      </c>
      <c r="E137" s="9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9.5" customHeight="1">
      <c r="A138" s="92">
        <v>25.0</v>
      </c>
      <c r="B138" s="92" t="s">
        <v>220</v>
      </c>
      <c r="C138" s="92" t="s">
        <v>221</v>
      </c>
      <c r="D138" s="94">
        <v>3.0</v>
      </c>
      <c r="E138" s="9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9.5" customHeight="1">
      <c r="A139" s="92">
        <v>26.0</v>
      </c>
      <c r="B139" s="92" t="s">
        <v>222</v>
      </c>
      <c r="C139" s="92" t="s">
        <v>223</v>
      </c>
      <c r="D139" s="94">
        <v>3.0</v>
      </c>
      <c r="E139" s="9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9.5" customHeight="1">
      <c r="A140" s="92">
        <v>27.0</v>
      </c>
      <c r="B140" s="92" t="s">
        <v>224</v>
      </c>
      <c r="C140" s="92" t="s">
        <v>225</v>
      </c>
      <c r="D140" s="94">
        <v>3.0</v>
      </c>
      <c r="E140" s="9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9.5" customHeight="1">
      <c r="A141" s="92">
        <v>28.0</v>
      </c>
      <c r="B141" s="92" t="s">
        <v>226</v>
      </c>
      <c r="C141" s="92" t="s">
        <v>227</v>
      </c>
      <c r="D141" s="94">
        <v>3.0</v>
      </c>
      <c r="E141" s="9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9.5" customHeight="1">
      <c r="A142" s="1"/>
      <c r="B142" s="1"/>
      <c r="C142" s="9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9.5" customHeight="1">
      <c r="A143" s="1"/>
      <c r="B143" s="1"/>
      <c r="C143" s="9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9.5" customHeight="1">
      <c r="A144" s="1"/>
      <c r="B144" s="1"/>
      <c r="C144" s="9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9.5" customHeight="1">
      <c r="A145" s="1"/>
      <c r="B145" s="1"/>
      <c r="C145" s="9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9.5" customHeight="1">
      <c r="A146" s="1"/>
      <c r="B146" s="1"/>
      <c r="C146" s="9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9.5" customHeight="1">
      <c r="A147" s="1"/>
      <c r="B147" s="1"/>
      <c r="C147" s="9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9.5" customHeight="1">
      <c r="A148" s="1"/>
      <c r="B148" s="1"/>
      <c r="C148" s="9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9.5" customHeight="1">
      <c r="A149" s="1"/>
      <c r="B149" s="1"/>
      <c r="C149" s="9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9.5" customHeight="1">
      <c r="A150" s="1"/>
      <c r="B150" s="1"/>
      <c r="C150" s="9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9.5" customHeight="1">
      <c r="A151" s="1"/>
      <c r="B151" s="1"/>
      <c r="C151" s="9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9.5" customHeight="1">
      <c r="A152" s="1"/>
      <c r="B152" s="1"/>
      <c r="C152" s="9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9.5" customHeight="1">
      <c r="A153" s="1"/>
      <c r="B153" s="1"/>
      <c r="C153" s="9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9.5" customHeight="1">
      <c r="A154" s="1"/>
      <c r="B154" s="1"/>
      <c r="C154" s="9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9.5" customHeight="1">
      <c r="A155" s="1"/>
      <c r="B155" s="1"/>
      <c r="C155" s="9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9.5" customHeight="1">
      <c r="A156" s="1"/>
      <c r="B156" s="1"/>
      <c r="C156" s="9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9.5" customHeight="1">
      <c r="A157" s="1"/>
      <c r="B157" s="1"/>
      <c r="C157" s="9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9.5" customHeight="1">
      <c r="A158" s="1"/>
      <c r="B158" s="1"/>
      <c r="C158" s="9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9.5" customHeight="1">
      <c r="A159" s="1"/>
      <c r="B159" s="1"/>
      <c r="C159" s="9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9.5" customHeight="1">
      <c r="A160" s="1"/>
      <c r="B160" s="1"/>
      <c r="C160" s="9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9.5" customHeight="1">
      <c r="A161" s="1"/>
      <c r="B161" s="1"/>
      <c r="C161" s="9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9.5" customHeight="1">
      <c r="A162" s="1"/>
      <c r="B162" s="1"/>
      <c r="C162" s="9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9.5" customHeight="1">
      <c r="A163" s="1"/>
      <c r="B163" s="1"/>
      <c r="C163" s="9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9.5" customHeight="1">
      <c r="A164" s="1"/>
      <c r="B164" s="1"/>
      <c r="C164" s="9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9.5" customHeight="1">
      <c r="A165" s="1"/>
      <c r="B165" s="1"/>
      <c r="C165" s="9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9.5" customHeight="1">
      <c r="A166" s="1"/>
      <c r="B166" s="1"/>
      <c r="C166" s="9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9.5" customHeight="1">
      <c r="A167" s="1"/>
      <c r="B167" s="1"/>
      <c r="C167" s="9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9.5" customHeight="1">
      <c r="A168" s="1"/>
      <c r="B168" s="1"/>
      <c r="C168" s="9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9.5" customHeight="1">
      <c r="A169" s="1"/>
      <c r="B169" s="1"/>
      <c r="C169" s="9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9.5" customHeight="1">
      <c r="A170" s="1"/>
      <c r="B170" s="1"/>
      <c r="C170" s="9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9.5" customHeight="1">
      <c r="A171" s="1"/>
      <c r="B171" s="1"/>
      <c r="C171" s="9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9.5" customHeight="1">
      <c r="A172" s="1"/>
      <c r="B172" s="1"/>
      <c r="C172" s="9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9.5" customHeight="1">
      <c r="A173" s="1"/>
      <c r="B173" s="1"/>
      <c r="C173" s="9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9.5" customHeight="1">
      <c r="A174" s="1"/>
      <c r="B174" s="1"/>
      <c r="C174" s="9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9.5" customHeight="1">
      <c r="A175" s="1"/>
      <c r="B175" s="1"/>
      <c r="C175" s="9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9.5" customHeight="1">
      <c r="A176" s="1"/>
      <c r="B176" s="1"/>
      <c r="C176" s="9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9.5" customHeight="1">
      <c r="A177" s="1"/>
      <c r="B177" s="1"/>
      <c r="C177" s="9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9.5" customHeight="1">
      <c r="A178" s="1"/>
      <c r="B178" s="1"/>
      <c r="C178" s="9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9.5" customHeight="1">
      <c r="A179" s="1"/>
      <c r="B179" s="1"/>
      <c r="C179" s="9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9.5" customHeight="1">
      <c r="A180" s="1"/>
      <c r="B180" s="1"/>
      <c r="C180" s="9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9.5" customHeight="1">
      <c r="A181" s="1"/>
      <c r="B181" s="1"/>
      <c r="C181" s="9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9.5" customHeight="1">
      <c r="A182" s="1"/>
      <c r="B182" s="1"/>
      <c r="C182" s="9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9.5" customHeight="1">
      <c r="A183" s="1"/>
      <c r="B183" s="1"/>
      <c r="C183" s="9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9.5" customHeight="1">
      <c r="A184" s="1"/>
      <c r="B184" s="1"/>
      <c r="C184" s="9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9.5" customHeight="1">
      <c r="A185" s="1"/>
      <c r="B185" s="1"/>
      <c r="C185" s="9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9.5" customHeight="1">
      <c r="A186" s="1"/>
      <c r="B186" s="1"/>
      <c r="C186" s="9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9.5" customHeight="1">
      <c r="A187" s="1"/>
      <c r="B187" s="1"/>
      <c r="C187" s="9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9.5" customHeight="1">
      <c r="A188" s="1"/>
      <c r="B188" s="1"/>
      <c r="C188" s="9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9.5" customHeight="1">
      <c r="A189" s="1"/>
      <c r="B189" s="1"/>
      <c r="C189" s="9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9.5" customHeight="1">
      <c r="A190" s="1"/>
      <c r="B190" s="1"/>
      <c r="C190" s="9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9.5" customHeight="1">
      <c r="A191" s="1"/>
      <c r="B191" s="1"/>
      <c r="C191" s="9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9.5" customHeight="1">
      <c r="A192" s="1"/>
      <c r="B192" s="1"/>
      <c r="C192" s="9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9.5" customHeight="1">
      <c r="A193" s="1"/>
      <c r="B193" s="1"/>
      <c r="C193" s="9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9.5" customHeight="1">
      <c r="A194" s="1"/>
      <c r="B194" s="1"/>
      <c r="C194" s="9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9.5" customHeight="1">
      <c r="A195" s="1"/>
      <c r="B195" s="1"/>
      <c r="C195" s="9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9.5" customHeight="1">
      <c r="A196" s="1"/>
      <c r="B196" s="1"/>
      <c r="C196" s="9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9.5" customHeight="1">
      <c r="A197" s="1"/>
      <c r="B197" s="1"/>
      <c r="C197" s="9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9.5" customHeight="1">
      <c r="A198" s="1"/>
      <c r="B198" s="1"/>
      <c r="C198" s="9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9.5" customHeight="1">
      <c r="A199" s="1"/>
      <c r="B199" s="1"/>
      <c r="C199" s="9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9.5" customHeight="1">
      <c r="A200" s="1"/>
      <c r="B200" s="1"/>
      <c r="C200" s="9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9.5" customHeight="1">
      <c r="A201" s="1"/>
      <c r="B201" s="1"/>
      <c r="C201" s="9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9.5" customHeight="1">
      <c r="A202" s="1"/>
      <c r="B202" s="1"/>
      <c r="C202" s="9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9.5" customHeight="1">
      <c r="A203" s="1"/>
      <c r="B203" s="1"/>
      <c r="C203" s="9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9.5" customHeight="1">
      <c r="A204" s="1"/>
      <c r="B204" s="1"/>
      <c r="C204" s="9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9.5" customHeight="1">
      <c r="A205" s="1"/>
      <c r="B205" s="1"/>
      <c r="C205" s="9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9.5" customHeight="1">
      <c r="A206" s="1"/>
      <c r="B206" s="1"/>
      <c r="C206" s="9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9.5" customHeight="1">
      <c r="A207" s="1"/>
      <c r="B207" s="1"/>
      <c r="C207" s="9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9.5" customHeight="1">
      <c r="A208" s="1"/>
      <c r="B208" s="1"/>
      <c r="C208" s="9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9.5" customHeight="1">
      <c r="A209" s="1"/>
      <c r="B209" s="1"/>
      <c r="C209" s="9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9.5" customHeight="1">
      <c r="A210" s="1"/>
      <c r="B210" s="1"/>
      <c r="C210" s="9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9.5" customHeight="1">
      <c r="A211" s="1"/>
      <c r="B211" s="1"/>
      <c r="C211" s="9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9.5" customHeight="1">
      <c r="A212" s="1"/>
      <c r="B212" s="1"/>
      <c r="C212" s="9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9.5" customHeight="1">
      <c r="A213" s="1"/>
      <c r="B213" s="1"/>
      <c r="C213" s="9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9.5" customHeight="1">
      <c r="A214" s="1"/>
      <c r="B214" s="1"/>
      <c r="C214" s="9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9.5" customHeight="1">
      <c r="A215" s="1"/>
      <c r="B215" s="1"/>
      <c r="C215" s="9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9.5" customHeight="1">
      <c r="A216" s="1"/>
      <c r="B216" s="1"/>
      <c r="C216" s="9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9.5" customHeight="1">
      <c r="A217" s="1"/>
      <c r="B217" s="1"/>
      <c r="C217" s="9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9.5" customHeight="1">
      <c r="A218" s="1"/>
      <c r="B218" s="1"/>
      <c r="C218" s="9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9.5" customHeight="1">
      <c r="A219" s="1"/>
      <c r="B219" s="1"/>
      <c r="C219" s="9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9.5" customHeight="1">
      <c r="A220" s="1"/>
      <c r="B220" s="1"/>
      <c r="C220" s="9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9.5" customHeight="1">
      <c r="A221" s="1"/>
      <c r="B221" s="1"/>
      <c r="C221" s="9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9.5" customHeight="1">
      <c r="A222" s="1"/>
      <c r="B222" s="1"/>
      <c r="C222" s="9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9.5" customHeight="1">
      <c r="A223" s="1"/>
      <c r="B223" s="1"/>
      <c r="C223" s="9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9.5" customHeight="1">
      <c r="A224" s="1"/>
      <c r="B224" s="1"/>
      <c r="C224" s="9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9.5" customHeight="1">
      <c r="A225" s="1"/>
      <c r="B225" s="1"/>
      <c r="C225" s="9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9.5" customHeight="1">
      <c r="A226" s="1"/>
      <c r="B226" s="1"/>
      <c r="C226" s="9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9.5" customHeight="1">
      <c r="A227" s="1"/>
      <c r="B227" s="1"/>
      <c r="C227" s="9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9.5" customHeight="1">
      <c r="A228" s="1"/>
      <c r="B228" s="1"/>
      <c r="C228" s="9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9.5" customHeight="1">
      <c r="A229" s="1"/>
      <c r="B229" s="1"/>
      <c r="C229" s="9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9.5" customHeight="1">
      <c r="A230" s="1"/>
      <c r="B230" s="1"/>
      <c r="C230" s="9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9.5" customHeight="1">
      <c r="A231" s="1"/>
      <c r="B231" s="1"/>
      <c r="C231" s="9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9.5" customHeight="1">
      <c r="A232" s="1"/>
      <c r="B232" s="1"/>
      <c r="C232" s="9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9.5" customHeight="1">
      <c r="A233" s="1"/>
      <c r="B233" s="1"/>
      <c r="C233" s="9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9.5" customHeight="1">
      <c r="A234" s="1"/>
      <c r="B234" s="1"/>
      <c r="C234" s="9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9.5" customHeight="1">
      <c r="A235" s="1"/>
      <c r="B235" s="1"/>
      <c r="C235" s="9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9.5" customHeight="1">
      <c r="A236" s="1"/>
      <c r="B236" s="1"/>
      <c r="C236" s="9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9.5" customHeight="1">
      <c r="A237" s="1"/>
      <c r="B237" s="1"/>
      <c r="C237" s="9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9.5" customHeight="1">
      <c r="A238" s="1"/>
      <c r="B238" s="1"/>
      <c r="C238" s="9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9.5" customHeight="1">
      <c r="A239" s="1"/>
      <c r="B239" s="1"/>
      <c r="C239" s="9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9.5" customHeight="1">
      <c r="A240" s="1"/>
      <c r="B240" s="1"/>
      <c r="C240" s="9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9.5" customHeight="1">
      <c r="A241" s="1"/>
      <c r="B241" s="1"/>
      <c r="C241" s="9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9.5" customHeight="1">
      <c r="A242" s="1"/>
      <c r="B242" s="1"/>
      <c r="C242" s="9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9.5" customHeight="1">
      <c r="A243" s="1"/>
      <c r="B243" s="1"/>
      <c r="C243" s="9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9.5" customHeight="1">
      <c r="A244" s="1"/>
      <c r="B244" s="1"/>
      <c r="C244" s="9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9.5" customHeight="1">
      <c r="A245" s="1"/>
      <c r="B245" s="1"/>
      <c r="C245" s="9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9.5" customHeight="1">
      <c r="A246" s="1"/>
      <c r="B246" s="1"/>
      <c r="C246" s="9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9.5" customHeight="1">
      <c r="A247" s="1"/>
      <c r="B247" s="1"/>
      <c r="C247" s="9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9.5" customHeight="1">
      <c r="A248" s="1"/>
      <c r="B248" s="1"/>
      <c r="C248" s="9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9.5" customHeight="1">
      <c r="A249" s="1"/>
      <c r="B249" s="1"/>
      <c r="C249" s="9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9.5" customHeight="1">
      <c r="A250" s="1"/>
      <c r="B250" s="1"/>
      <c r="C250" s="9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9.5" customHeight="1">
      <c r="A251" s="1"/>
      <c r="B251" s="1"/>
      <c r="C251" s="9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9.5" customHeight="1">
      <c r="A252" s="1"/>
      <c r="B252" s="1"/>
      <c r="C252" s="9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9.5" customHeight="1">
      <c r="A253" s="1"/>
      <c r="B253" s="1"/>
      <c r="C253" s="9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9.5" customHeight="1">
      <c r="A254" s="1"/>
      <c r="B254" s="1"/>
      <c r="C254" s="9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9.5" customHeight="1">
      <c r="A255" s="1"/>
      <c r="B255" s="1"/>
      <c r="C255" s="9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9.5" customHeight="1">
      <c r="A256" s="1"/>
      <c r="B256" s="1"/>
      <c r="C256" s="9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9.5" customHeight="1">
      <c r="A257" s="1"/>
      <c r="B257" s="1"/>
      <c r="C257" s="9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9.5" customHeight="1">
      <c r="A258" s="1"/>
      <c r="B258" s="1"/>
      <c r="C258" s="9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9.5" customHeight="1">
      <c r="A259" s="1"/>
      <c r="B259" s="1"/>
      <c r="C259" s="9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9.5" customHeight="1">
      <c r="A260" s="1"/>
      <c r="B260" s="1"/>
      <c r="C260" s="9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9.5" customHeight="1">
      <c r="A261" s="1"/>
      <c r="B261" s="1"/>
      <c r="C261" s="9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9.5" customHeight="1">
      <c r="A262" s="1"/>
      <c r="B262" s="1"/>
      <c r="C262" s="9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9.5" customHeight="1">
      <c r="A263" s="1"/>
      <c r="B263" s="1"/>
      <c r="C263" s="9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9.5" customHeight="1">
      <c r="A264" s="1"/>
      <c r="B264" s="1"/>
      <c r="C264" s="9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9.5" customHeight="1">
      <c r="A265" s="1"/>
      <c r="B265" s="1"/>
      <c r="C265" s="9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9.5" customHeight="1">
      <c r="A266" s="1"/>
      <c r="B266" s="1"/>
      <c r="C266" s="9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9.5" customHeight="1">
      <c r="A267" s="1"/>
      <c r="B267" s="1"/>
      <c r="C267" s="9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9.5" customHeight="1">
      <c r="A268" s="1"/>
      <c r="B268" s="1"/>
      <c r="C268" s="9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9.5" customHeight="1">
      <c r="A269" s="1"/>
      <c r="B269" s="1"/>
      <c r="C269" s="9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9.5" customHeight="1">
      <c r="A270" s="1"/>
      <c r="B270" s="1"/>
      <c r="C270" s="9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9.5" customHeight="1">
      <c r="A271" s="1"/>
      <c r="B271" s="1"/>
      <c r="C271" s="9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9.5" customHeight="1">
      <c r="A272" s="1"/>
      <c r="B272" s="1"/>
      <c r="C272" s="9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9.5" customHeight="1">
      <c r="A273" s="1"/>
      <c r="B273" s="1"/>
      <c r="C273" s="9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9.5" customHeight="1">
      <c r="A274" s="1"/>
      <c r="B274" s="1"/>
      <c r="C274" s="9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9.5" customHeight="1">
      <c r="A275" s="1"/>
      <c r="B275" s="1"/>
      <c r="C275" s="9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9.5" customHeight="1">
      <c r="A276" s="1"/>
      <c r="B276" s="1"/>
      <c r="C276" s="9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9.5" customHeight="1">
      <c r="A277" s="1"/>
      <c r="B277" s="1"/>
      <c r="C277" s="9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9.5" customHeight="1">
      <c r="A278" s="1"/>
      <c r="B278" s="1"/>
      <c r="C278" s="9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9.5" customHeight="1">
      <c r="A279" s="1"/>
      <c r="B279" s="1"/>
      <c r="C279" s="9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9.5" customHeight="1">
      <c r="A280" s="1"/>
      <c r="B280" s="1"/>
      <c r="C280" s="9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9.5" customHeight="1">
      <c r="A281" s="1"/>
      <c r="B281" s="1"/>
      <c r="C281" s="9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9.5" customHeight="1">
      <c r="A282" s="1"/>
      <c r="B282" s="1"/>
      <c r="C282" s="9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9.5" customHeight="1">
      <c r="A283" s="1"/>
      <c r="B283" s="1"/>
      <c r="C283" s="9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9.5" customHeight="1">
      <c r="A284" s="1"/>
      <c r="B284" s="1"/>
      <c r="C284" s="9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9.5" customHeight="1">
      <c r="A285" s="1"/>
      <c r="B285" s="1"/>
      <c r="C285" s="9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9.5" customHeight="1">
      <c r="A286" s="1"/>
      <c r="B286" s="1"/>
      <c r="C286" s="9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9.5" customHeight="1">
      <c r="A287" s="1"/>
      <c r="B287" s="1"/>
      <c r="C287" s="9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9.5" customHeight="1">
      <c r="A288" s="1"/>
      <c r="B288" s="1"/>
      <c r="C288" s="9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9.5" customHeight="1">
      <c r="A289" s="1"/>
      <c r="B289" s="1"/>
      <c r="C289" s="9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9.5" customHeight="1">
      <c r="A290" s="1"/>
      <c r="B290" s="1"/>
      <c r="C290" s="9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9.5" customHeight="1">
      <c r="A291" s="1"/>
      <c r="B291" s="1"/>
      <c r="C291" s="9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9.5" customHeight="1">
      <c r="A292" s="1"/>
      <c r="B292" s="1"/>
      <c r="C292" s="9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9.5" customHeight="1">
      <c r="A293" s="1"/>
      <c r="B293" s="1"/>
      <c r="C293" s="9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9.5" customHeight="1">
      <c r="A294" s="1"/>
      <c r="B294" s="1"/>
      <c r="C294" s="9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9.5" customHeight="1">
      <c r="A295" s="1"/>
      <c r="B295" s="1"/>
      <c r="C295" s="9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9.5" customHeight="1">
      <c r="A296" s="1"/>
      <c r="B296" s="1"/>
      <c r="C296" s="9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9.5" customHeight="1">
      <c r="A297" s="1"/>
      <c r="B297" s="1"/>
      <c r="C297" s="9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9.5" customHeight="1">
      <c r="A298" s="1"/>
      <c r="B298" s="1"/>
      <c r="C298" s="9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9.5" customHeight="1">
      <c r="A299" s="1"/>
      <c r="B299" s="1"/>
      <c r="C299" s="9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9.5" customHeight="1">
      <c r="A300" s="1"/>
      <c r="B300" s="1"/>
      <c r="C300" s="9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9.5" customHeight="1">
      <c r="A301" s="1"/>
      <c r="B301" s="1"/>
      <c r="C301" s="9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9.5" customHeight="1">
      <c r="A302" s="1"/>
      <c r="B302" s="1"/>
      <c r="C302" s="9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9.5" customHeight="1">
      <c r="A303" s="1"/>
      <c r="B303" s="1"/>
      <c r="C303" s="9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9.5" customHeight="1">
      <c r="A304" s="1"/>
      <c r="B304" s="1"/>
      <c r="C304" s="9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9.5" customHeight="1">
      <c r="A305" s="1"/>
      <c r="B305" s="1"/>
      <c r="C305" s="9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9.5" customHeight="1">
      <c r="A306" s="1"/>
      <c r="B306" s="1"/>
      <c r="C306" s="9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9.5" customHeight="1">
      <c r="A307" s="1"/>
      <c r="B307" s="1"/>
      <c r="C307" s="9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9.5" customHeight="1">
      <c r="A308" s="1"/>
      <c r="B308" s="1"/>
      <c r="C308" s="9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9.5" customHeight="1">
      <c r="A309" s="1"/>
      <c r="B309" s="1"/>
      <c r="C309" s="9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9.5" customHeight="1">
      <c r="A310" s="1"/>
      <c r="B310" s="1"/>
      <c r="C310" s="9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9.5" customHeight="1">
      <c r="A311" s="1"/>
      <c r="B311" s="1"/>
      <c r="C311" s="9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9.5" customHeight="1">
      <c r="A312" s="1"/>
      <c r="B312" s="1"/>
      <c r="C312" s="9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9.5" customHeight="1">
      <c r="A313" s="1"/>
      <c r="B313" s="1"/>
      <c r="C313" s="9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9.5" customHeight="1">
      <c r="A314" s="1"/>
      <c r="B314" s="1"/>
      <c r="C314" s="9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9.5" customHeight="1">
      <c r="A315" s="1"/>
      <c r="B315" s="1"/>
      <c r="C315" s="9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9.5" customHeight="1">
      <c r="A316" s="1"/>
      <c r="B316" s="1"/>
      <c r="C316" s="9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9.5" customHeight="1">
      <c r="A317" s="1"/>
      <c r="B317" s="1"/>
      <c r="C317" s="9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9.5" customHeight="1">
      <c r="A318" s="1"/>
      <c r="B318" s="1"/>
      <c r="C318" s="9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9.5" customHeight="1">
      <c r="A319" s="1"/>
      <c r="B319" s="1"/>
      <c r="C319" s="9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9.5" customHeight="1">
      <c r="A320" s="1"/>
      <c r="B320" s="1"/>
      <c r="C320" s="9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9.5" customHeight="1">
      <c r="A321" s="1"/>
      <c r="B321" s="1"/>
      <c r="C321" s="9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9.5" customHeight="1">
      <c r="A322" s="1"/>
      <c r="B322" s="1"/>
      <c r="C322" s="9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9.5" customHeight="1">
      <c r="A323" s="1"/>
      <c r="B323" s="1"/>
      <c r="C323" s="9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9.5" customHeight="1">
      <c r="A324" s="1"/>
      <c r="B324" s="1"/>
      <c r="C324" s="9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9.5" customHeight="1">
      <c r="A325" s="1"/>
      <c r="B325" s="1"/>
      <c r="C325" s="9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9.5" customHeight="1">
      <c r="A326" s="1"/>
      <c r="B326" s="1"/>
      <c r="C326" s="9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9.5" customHeight="1">
      <c r="A327" s="1"/>
      <c r="B327" s="1"/>
      <c r="C327" s="9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9.5" customHeight="1">
      <c r="A328" s="1"/>
      <c r="B328" s="1"/>
      <c r="C328" s="9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9.5" customHeight="1">
      <c r="A329" s="1"/>
      <c r="B329" s="1"/>
      <c r="C329" s="9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9.5" customHeight="1">
      <c r="A330" s="1"/>
      <c r="B330" s="1"/>
      <c r="C330" s="9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9.5" customHeight="1">
      <c r="A331" s="1"/>
      <c r="B331" s="1"/>
      <c r="C331" s="9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9.5" customHeight="1">
      <c r="A332" s="1"/>
      <c r="B332" s="1"/>
      <c r="C332" s="9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9.5" customHeight="1">
      <c r="A333" s="1"/>
      <c r="B333" s="1"/>
      <c r="C333" s="9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9.5" customHeight="1">
      <c r="A334" s="1"/>
      <c r="B334" s="1"/>
      <c r="C334" s="9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9.5" customHeight="1">
      <c r="A335" s="1"/>
      <c r="B335" s="1"/>
      <c r="C335" s="9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9.5" customHeight="1">
      <c r="A336" s="1"/>
      <c r="B336" s="1"/>
      <c r="C336" s="9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9.5" customHeight="1">
      <c r="A337" s="1"/>
      <c r="B337" s="1"/>
      <c r="C337" s="9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9.5" customHeight="1">
      <c r="A338" s="1"/>
      <c r="B338" s="1"/>
      <c r="C338" s="9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9.5" customHeight="1">
      <c r="A339" s="1"/>
      <c r="B339" s="1"/>
      <c r="C339" s="9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9.5" customHeight="1">
      <c r="A340" s="1"/>
      <c r="B340" s="1"/>
      <c r="C340" s="9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9.5" customHeight="1">
      <c r="A341" s="1"/>
      <c r="B341" s="1"/>
      <c r="C341" s="9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9.5" customHeight="1">
      <c r="A342" s="1"/>
      <c r="B342" s="1"/>
      <c r="C342" s="9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9.5" customHeight="1">
      <c r="A343" s="1"/>
      <c r="B343" s="1"/>
      <c r="C343" s="9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9.5" customHeight="1">
      <c r="A344" s="1"/>
      <c r="B344" s="1"/>
      <c r="C344" s="9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9.5" customHeight="1">
      <c r="A345" s="1"/>
      <c r="B345" s="1"/>
      <c r="C345" s="9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9.5" customHeight="1">
      <c r="A346" s="1"/>
      <c r="B346" s="1"/>
      <c r="C346" s="9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9.5" customHeight="1">
      <c r="A347" s="1"/>
      <c r="B347" s="1"/>
      <c r="C347" s="9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9.5" customHeight="1">
      <c r="A348" s="1"/>
      <c r="B348" s="1"/>
      <c r="C348" s="9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9.5" customHeight="1">
      <c r="A349" s="1"/>
      <c r="B349" s="1"/>
      <c r="C349" s="9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9.5" customHeight="1">
      <c r="A350" s="1"/>
      <c r="B350" s="1"/>
      <c r="C350" s="9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9.5" customHeight="1">
      <c r="A351" s="1"/>
      <c r="B351" s="1"/>
      <c r="C351" s="9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9.5" customHeight="1">
      <c r="A352" s="1"/>
      <c r="B352" s="1"/>
      <c r="C352" s="9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9.5" customHeight="1">
      <c r="A353" s="1"/>
      <c r="B353" s="1"/>
      <c r="C353" s="9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9.5" customHeight="1">
      <c r="A354" s="1"/>
      <c r="B354" s="1"/>
      <c r="C354" s="9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9.5" customHeight="1">
      <c r="A355" s="1"/>
      <c r="B355" s="1"/>
      <c r="C355" s="9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9.5" customHeight="1">
      <c r="A356" s="1"/>
      <c r="B356" s="1"/>
      <c r="C356" s="9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9.5" customHeight="1">
      <c r="A357" s="1"/>
      <c r="B357" s="1"/>
      <c r="C357" s="9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9.5" customHeight="1">
      <c r="A358" s="1"/>
      <c r="B358" s="1"/>
      <c r="C358" s="9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9.5" customHeight="1">
      <c r="A359" s="1"/>
      <c r="B359" s="1"/>
      <c r="C359" s="9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9.5" customHeight="1">
      <c r="A360" s="1"/>
      <c r="B360" s="1"/>
      <c r="C360" s="9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9.5" customHeight="1">
      <c r="A361" s="1"/>
      <c r="B361" s="1"/>
      <c r="C361" s="9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9.5" customHeight="1">
      <c r="A362" s="1"/>
      <c r="B362" s="1"/>
      <c r="C362" s="9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9.5" customHeight="1">
      <c r="A363" s="1"/>
      <c r="B363" s="1"/>
      <c r="C363" s="9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9.5" customHeight="1">
      <c r="A364" s="1"/>
      <c r="B364" s="1"/>
      <c r="C364" s="9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9.5" customHeight="1">
      <c r="A365" s="1"/>
      <c r="B365" s="1"/>
      <c r="C365" s="9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9.5" customHeight="1">
      <c r="A366" s="1"/>
      <c r="B366" s="1"/>
      <c r="C366" s="9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9.5" customHeight="1">
      <c r="A367" s="1"/>
      <c r="B367" s="1"/>
      <c r="C367" s="9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9.5" customHeight="1">
      <c r="A368" s="1"/>
      <c r="B368" s="1"/>
      <c r="C368" s="9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9.5" customHeight="1">
      <c r="A369" s="1"/>
      <c r="B369" s="1"/>
      <c r="C369" s="9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9.5" customHeight="1">
      <c r="A370" s="1"/>
      <c r="B370" s="1"/>
      <c r="C370" s="9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9.5" customHeight="1">
      <c r="A371" s="1"/>
      <c r="B371" s="1"/>
      <c r="C371" s="9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9.5" customHeight="1">
      <c r="A372" s="1"/>
      <c r="B372" s="1"/>
      <c r="C372" s="9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9.5" customHeight="1">
      <c r="A373" s="1"/>
      <c r="B373" s="1"/>
      <c r="C373" s="9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9.5" customHeight="1">
      <c r="A374" s="1"/>
      <c r="B374" s="1"/>
      <c r="C374" s="9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9.5" customHeight="1">
      <c r="A375" s="1"/>
      <c r="B375" s="1"/>
      <c r="C375" s="9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9.5" customHeight="1">
      <c r="A376" s="1"/>
      <c r="B376" s="1"/>
      <c r="C376" s="9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9.5" customHeight="1">
      <c r="A377" s="1"/>
      <c r="B377" s="1"/>
      <c r="C377" s="9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9.5" customHeight="1">
      <c r="A378" s="1"/>
      <c r="B378" s="1"/>
      <c r="C378" s="9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9.5" customHeight="1">
      <c r="A379" s="1"/>
      <c r="B379" s="1"/>
      <c r="C379" s="9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9.5" customHeight="1">
      <c r="A380" s="1"/>
      <c r="B380" s="1"/>
      <c r="C380" s="9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9.5" customHeight="1">
      <c r="A381" s="1"/>
      <c r="B381" s="1"/>
      <c r="C381" s="9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9.5" customHeight="1">
      <c r="A382" s="1"/>
      <c r="B382" s="1"/>
      <c r="C382" s="9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9.5" customHeight="1">
      <c r="A383" s="1"/>
      <c r="B383" s="1"/>
      <c r="C383" s="9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9.5" customHeight="1">
      <c r="A384" s="1"/>
      <c r="B384" s="1"/>
      <c r="C384" s="9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9.5" customHeight="1">
      <c r="A385" s="1"/>
      <c r="B385" s="1"/>
      <c r="C385" s="9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9.5" customHeight="1">
      <c r="A386" s="1"/>
      <c r="B386" s="1"/>
      <c r="C386" s="9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9.5" customHeight="1">
      <c r="A387" s="1"/>
      <c r="B387" s="1"/>
      <c r="C387" s="9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9.5" customHeight="1">
      <c r="A388" s="1"/>
      <c r="B388" s="1"/>
      <c r="C388" s="9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9.5" customHeight="1">
      <c r="A389" s="1"/>
      <c r="B389" s="1"/>
      <c r="C389" s="9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9.5" customHeight="1">
      <c r="A390" s="1"/>
      <c r="B390" s="1"/>
      <c r="C390" s="9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9.5" customHeight="1">
      <c r="A391" s="1"/>
      <c r="B391" s="1"/>
      <c r="C391" s="9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9.5" customHeight="1">
      <c r="A392" s="1"/>
      <c r="B392" s="1"/>
      <c r="C392" s="9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9.5" customHeight="1">
      <c r="A393" s="1"/>
      <c r="B393" s="1"/>
      <c r="C393" s="9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9.5" customHeight="1">
      <c r="A394" s="1"/>
      <c r="B394" s="1"/>
      <c r="C394" s="9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9.5" customHeight="1">
      <c r="A395" s="1"/>
      <c r="B395" s="1"/>
      <c r="C395" s="9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9.5" customHeight="1">
      <c r="A396" s="1"/>
      <c r="B396" s="1"/>
      <c r="C396" s="9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9.5" customHeight="1">
      <c r="A397" s="1"/>
      <c r="B397" s="1"/>
      <c r="C397" s="9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9.5" customHeight="1">
      <c r="A398" s="1"/>
      <c r="B398" s="1"/>
      <c r="C398" s="9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9.5" customHeight="1">
      <c r="A399" s="1"/>
      <c r="B399" s="1"/>
      <c r="C399" s="9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9.5" customHeight="1">
      <c r="A400" s="1"/>
      <c r="B400" s="1"/>
      <c r="C400" s="9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9.5" customHeight="1">
      <c r="A401" s="1"/>
      <c r="B401" s="1"/>
      <c r="C401" s="9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9.5" customHeight="1">
      <c r="A402" s="1"/>
      <c r="B402" s="1"/>
      <c r="C402" s="9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9.5" customHeight="1">
      <c r="A403" s="1"/>
      <c r="B403" s="1"/>
      <c r="C403" s="9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9.5" customHeight="1">
      <c r="A404" s="1"/>
      <c r="B404" s="1"/>
      <c r="C404" s="9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9.5" customHeight="1">
      <c r="A405" s="1"/>
      <c r="B405" s="1"/>
      <c r="C405" s="9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9.5" customHeight="1">
      <c r="A406" s="1"/>
      <c r="B406" s="1"/>
      <c r="C406" s="9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9.5" customHeight="1">
      <c r="A407" s="1"/>
      <c r="B407" s="1"/>
      <c r="C407" s="9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9.5" customHeight="1">
      <c r="A408" s="1"/>
      <c r="B408" s="1"/>
      <c r="C408" s="9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9.5" customHeight="1">
      <c r="A409" s="1"/>
      <c r="B409" s="1"/>
      <c r="C409" s="9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9.5" customHeight="1">
      <c r="A410" s="1"/>
      <c r="B410" s="1"/>
      <c r="C410" s="9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9.5" customHeight="1">
      <c r="A411" s="1"/>
      <c r="B411" s="1"/>
      <c r="C411" s="9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9.5" customHeight="1">
      <c r="A412" s="1"/>
      <c r="B412" s="1"/>
      <c r="C412" s="9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9.5" customHeight="1">
      <c r="A413" s="1"/>
      <c r="B413" s="1"/>
      <c r="C413" s="9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9.5" customHeight="1">
      <c r="A414" s="1"/>
      <c r="B414" s="1"/>
      <c r="C414" s="9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9.5" customHeight="1">
      <c r="A415" s="1"/>
      <c r="B415" s="1"/>
      <c r="C415" s="9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9.5" customHeight="1">
      <c r="A416" s="1"/>
      <c r="B416" s="1"/>
      <c r="C416" s="9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9.5" customHeight="1">
      <c r="A417" s="1"/>
      <c r="B417" s="1"/>
      <c r="C417" s="9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9.5" customHeight="1">
      <c r="A418" s="1"/>
      <c r="B418" s="1"/>
      <c r="C418" s="9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9.5" customHeight="1">
      <c r="A419" s="1"/>
      <c r="B419" s="1"/>
      <c r="C419" s="9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9.5" customHeight="1">
      <c r="A420" s="1"/>
      <c r="B420" s="1"/>
      <c r="C420" s="9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9.5" customHeight="1">
      <c r="A421" s="1"/>
      <c r="B421" s="1"/>
      <c r="C421" s="9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9.5" customHeight="1">
      <c r="A422" s="1"/>
      <c r="B422" s="1"/>
      <c r="C422" s="9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9.5" customHeight="1">
      <c r="A423" s="1"/>
      <c r="B423" s="1"/>
      <c r="C423" s="9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9.5" customHeight="1">
      <c r="A424" s="1"/>
      <c r="B424" s="1"/>
      <c r="C424" s="9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9.5" customHeight="1">
      <c r="A425" s="1"/>
      <c r="B425" s="1"/>
      <c r="C425" s="9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9.5" customHeight="1">
      <c r="A426" s="1"/>
      <c r="B426" s="1"/>
      <c r="C426" s="9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9.5" customHeight="1">
      <c r="A427" s="1"/>
      <c r="B427" s="1"/>
      <c r="C427" s="9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9.5" customHeight="1">
      <c r="A428" s="1"/>
      <c r="B428" s="1"/>
      <c r="C428" s="9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9.5" customHeight="1">
      <c r="A429" s="1"/>
      <c r="B429" s="1"/>
      <c r="C429" s="9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9.5" customHeight="1">
      <c r="A430" s="1"/>
      <c r="B430" s="1"/>
      <c r="C430" s="9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9.5" customHeight="1">
      <c r="A431" s="1"/>
      <c r="B431" s="1"/>
      <c r="C431" s="9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9.5" customHeight="1">
      <c r="A432" s="1"/>
      <c r="B432" s="1"/>
      <c r="C432" s="9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9.5" customHeight="1">
      <c r="A433" s="1"/>
      <c r="B433" s="1"/>
      <c r="C433" s="9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9.5" customHeight="1">
      <c r="A434" s="1"/>
      <c r="B434" s="1"/>
      <c r="C434" s="9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9.5" customHeight="1">
      <c r="A435" s="1"/>
      <c r="B435" s="1"/>
      <c r="C435" s="9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9.5" customHeight="1">
      <c r="A436" s="1"/>
      <c r="B436" s="1"/>
      <c r="C436" s="9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9.5" customHeight="1">
      <c r="A437" s="1"/>
      <c r="B437" s="1"/>
      <c r="C437" s="9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9.5" customHeight="1">
      <c r="A438" s="1"/>
      <c r="B438" s="1"/>
      <c r="C438" s="9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9.5" customHeight="1">
      <c r="A439" s="1"/>
      <c r="B439" s="1"/>
      <c r="C439" s="9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9.5" customHeight="1">
      <c r="A440" s="1"/>
      <c r="B440" s="1"/>
      <c r="C440" s="9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9.5" customHeight="1">
      <c r="A441" s="1"/>
      <c r="B441" s="1"/>
      <c r="C441" s="9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9.5" customHeight="1">
      <c r="A442" s="1"/>
      <c r="B442" s="1"/>
      <c r="C442" s="9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9.5" customHeight="1">
      <c r="A443" s="1"/>
      <c r="B443" s="1"/>
      <c r="C443" s="9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9.5" customHeight="1">
      <c r="A444" s="1"/>
      <c r="B444" s="1"/>
      <c r="C444" s="9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9.5" customHeight="1">
      <c r="A445" s="1"/>
      <c r="B445" s="1"/>
      <c r="C445" s="9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9.5" customHeight="1">
      <c r="A446" s="1"/>
      <c r="B446" s="1"/>
      <c r="C446" s="9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9.5" customHeight="1">
      <c r="A447" s="1"/>
      <c r="B447" s="1"/>
      <c r="C447" s="9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9.5" customHeight="1">
      <c r="A448" s="1"/>
      <c r="B448" s="1"/>
      <c r="C448" s="9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9.5" customHeight="1">
      <c r="A449" s="1"/>
      <c r="B449" s="1"/>
      <c r="C449" s="9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9.5" customHeight="1">
      <c r="A450" s="1"/>
      <c r="B450" s="1"/>
      <c r="C450" s="9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9.5" customHeight="1">
      <c r="A451" s="1"/>
      <c r="B451" s="1"/>
      <c r="C451" s="9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9.5" customHeight="1">
      <c r="A452" s="1"/>
      <c r="B452" s="1"/>
      <c r="C452" s="9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9.5" customHeight="1">
      <c r="A453" s="1"/>
      <c r="B453" s="1"/>
      <c r="C453" s="9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9.5" customHeight="1">
      <c r="A454" s="1"/>
      <c r="B454" s="1"/>
      <c r="C454" s="9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9.5" customHeight="1">
      <c r="A455" s="1"/>
      <c r="B455" s="1"/>
      <c r="C455" s="9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9.5" customHeight="1">
      <c r="A456" s="1"/>
      <c r="B456" s="1"/>
      <c r="C456" s="9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9.5" customHeight="1">
      <c r="A457" s="1"/>
      <c r="B457" s="1"/>
      <c r="C457" s="9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9.5" customHeight="1">
      <c r="A458" s="1"/>
      <c r="B458" s="1"/>
      <c r="C458" s="9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9.5" customHeight="1">
      <c r="A459" s="1"/>
      <c r="B459" s="1"/>
      <c r="C459" s="9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9.5" customHeight="1">
      <c r="A460" s="1"/>
      <c r="B460" s="1"/>
      <c r="C460" s="9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9.5" customHeight="1">
      <c r="A461" s="1"/>
      <c r="B461" s="1"/>
      <c r="C461" s="9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9.5" customHeight="1">
      <c r="A462" s="1"/>
      <c r="B462" s="1"/>
      <c r="C462" s="9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9.5" customHeight="1">
      <c r="A463" s="1"/>
      <c r="B463" s="1"/>
      <c r="C463" s="9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9.5" customHeight="1">
      <c r="A464" s="1"/>
      <c r="B464" s="1"/>
      <c r="C464" s="9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9.5" customHeight="1">
      <c r="A465" s="1"/>
      <c r="B465" s="1"/>
      <c r="C465" s="9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9.5" customHeight="1">
      <c r="A466" s="1"/>
      <c r="B466" s="1"/>
      <c r="C466" s="9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9.5" customHeight="1">
      <c r="A467" s="1"/>
      <c r="B467" s="1"/>
      <c r="C467" s="9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9.5" customHeight="1">
      <c r="A468" s="1"/>
      <c r="B468" s="1"/>
      <c r="C468" s="9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9.5" customHeight="1">
      <c r="A469" s="1"/>
      <c r="B469" s="1"/>
      <c r="C469" s="9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9.5" customHeight="1">
      <c r="A470" s="1"/>
      <c r="B470" s="1"/>
      <c r="C470" s="9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9.5" customHeight="1">
      <c r="A471" s="1"/>
      <c r="B471" s="1"/>
      <c r="C471" s="9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9.5" customHeight="1">
      <c r="A472" s="1"/>
      <c r="B472" s="1"/>
      <c r="C472" s="9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9.5" customHeight="1">
      <c r="A473" s="1"/>
      <c r="B473" s="1"/>
      <c r="C473" s="9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9.5" customHeight="1">
      <c r="A474" s="1"/>
      <c r="B474" s="1"/>
      <c r="C474" s="9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9.5" customHeight="1">
      <c r="A475" s="1"/>
      <c r="B475" s="1"/>
      <c r="C475" s="9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9.5" customHeight="1">
      <c r="A476" s="1"/>
      <c r="B476" s="1"/>
      <c r="C476" s="9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9.5" customHeight="1">
      <c r="A477" s="1"/>
      <c r="B477" s="1"/>
      <c r="C477" s="9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9.5" customHeight="1">
      <c r="A478" s="1"/>
      <c r="B478" s="1"/>
      <c r="C478" s="9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9.5" customHeight="1">
      <c r="A479" s="1"/>
      <c r="B479" s="1"/>
      <c r="C479" s="9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9.5" customHeight="1">
      <c r="A480" s="1"/>
      <c r="B480" s="1"/>
      <c r="C480" s="9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9.5" customHeight="1">
      <c r="A481" s="1"/>
      <c r="B481" s="1"/>
      <c r="C481" s="9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9.5" customHeight="1">
      <c r="A482" s="1"/>
      <c r="B482" s="1"/>
      <c r="C482" s="9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9.5" customHeight="1">
      <c r="A483" s="1"/>
      <c r="B483" s="1"/>
      <c r="C483" s="9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9.5" customHeight="1">
      <c r="A484" s="1"/>
      <c r="B484" s="1"/>
      <c r="C484" s="9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9.5" customHeight="1">
      <c r="A485" s="1"/>
      <c r="B485" s="1"/>
      <c r="C485" s="9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9.5" customHeight="1">
      <c r="A486" s="1"/>
      <c r="B486" s="1"/>
      <c r="C486" s="9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9.5" customHeight="1">
      <c r="A487" s="1"/>
      <c r="B487" s="1"/>
      <c r="C487" s="9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9.5" customHeight="1">
      <c r="A488" s="1"/>
      <c r="B488" s="1"/>
      <c r="C488" s="9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9.5" customHeight="1">
      <c r="A489" s="1"/>
      <c r="B489" s="1"/>
      <c r="C489" s="9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9.5" customHeight="1">
      <c r="A490" s="1"/>
      <c r="B490" s="1"/>
      <c r="C490" s="9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9.5" customHeight="1">
      <c r="A491" s="1"/>
      <c r="B491" s="1"/>
      <c r="C491" s="9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9.5" customHeight="1">
      <c r="A492" s="1"/>
      <c r="B492" s="1"/>
      <c r="C492" s="9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9.5" customHeight="1">
      <c r="A493" s="1"/>
      <c r="B493" s="1"/>
      <c r="C493" s="9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9.5" customHeight="1">
      <c r="A494" s="1"/>
      <c r="B494" s="1"/>
      <c r="C494" s="9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9.5" customHeight="1">
      <c r="A495" s="1"/>
      <c r="B495" s="1"/>
      <c r="C495" s="9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9.5" customHeight="1">
      <c r="A496" s="1"/>
      <c r="B496" s="1"/>
      <c r="C496" s="9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9.5" customHeight="1">
      <c r="A497" s="1"/>
      <c r="B497" s="1"/>
      <c r="C497" s="9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9.5" customHeight="1">
      <c r="A498" s="1"/>
      <c r="B498" s="1"/>
      <c r="C498" s="9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9.5" customHeight="1">
      <c r="A499" s="1"/>
      <c r="B499" s="1"/>
      <c r="C499" s="9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9.5" customHeight="1">
      <c r="A500" s="1"/>
      <c r="B500" s="1"/>
      <c r="C500" s="9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9.5" customHeight="1">
      <c r="A501" s="1"/>
      <c r="B501" s="1"/>
      <c r="C501" s="9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9.5" customHeight="1">
      <c r="A502" s="1"/>
      <c r="B502" s="1"/>
      <c r="C502" s="9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9.5" customHeight="1">
      <c r="A503" s="1"/>
      <c r="B503" s="1"/>
      <c r="C503" s="9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9.5" customHeight="1">
      <c r="A504" s="1"/>
      <c r="B504" s="1"/>
      <c r="C504" s="9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9.5" customHeight="1">
      <c r="A505" s="1"/>
      <c r="B505" s="1"/>
      <c r="C505" s="9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9.5" customHeight="1">
      <c r="A506" s="1"/>
      <c r="B506" s="1"/>
      <c r="C506" s="9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9.5" customHeight="1">
      <c r="A507" s="1"/>
      <c r="B507" s="1"/>
      <c r="C507" s="9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9.5" customHeight="1">
      <c r="A508" s="1"/>
      <c r="B508" s="1"/>
      <c r="C508" s="9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9.5" customHeight="1">
      <c r="A509" s="1"/>
      <c r="B509" s="1"/>
      <c r="C509" s="9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9.5" customHeight="1">
      <c r="A510" s="1"/>
      <c r="B510" s="1"/>
      <c r="C510" s="9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9.5" customHeight="1">
      <c r="A511" s="1"/>
      <c r="B511" s="1"/>
      <c r="C511" s="9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9.5" customHeight="1">
      <c r="A512" s="1"/>
      <c r="B512" s="1"/>
      <c r="C512" s="9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9.5" customHeight="1">
      <c r="A513" s="1"/>
      <c r="B513" s="1"/>
      <c r="C513" s="9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9.5" customHeight="1">
      <c r="A514" s="1"/>
      <c r="B514" s="1"/>
      <c r="C514" s="9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9.5" customHeight="1">
      <c r="A515" s="1"/>
      <c r="B515" s="1"/>
      <c r="C515" s="9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9.5" customHeight="1">
      <c r="A516" s="1"/>
      <c r="B516" s="1"/>
      <c r="C516" s="9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9.5" customHeight="1">
      <c r="A517" s="1"/>
      <c r="B517" s="1"/>
      <c r="C517" s="9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9.5" customHeight="1">
      <c r="A518" s="1"/>
      <c r="B518" s="1"/>
      <c r="C518" s="9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9.5" customHeight="1">
      <c r="A519" s="1"/>
      <c r="B519" s="1"/>
      <c r="C519" s="9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9.5" customHeight="1">
      <c r="A520" s="1"/>
      <c r="B520" s="1"/>
      <c r="C520" s="9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9.5" customHeight="1">
      <c r="A521" s="1"/>
      <c r="B521" s="1"/>
      <c r="C521" s="9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9.5" customHeight="1">
      <c r="A522" s="1"/>
      <c r="B522" s="1"/>
      <c r="C522" s="9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9.5" customHeight="1">
      <c r="A523" s="1"/>
      <c r="B523" s="1"/>
      <c r="C523" s="9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9.5" customHeight="1">
      <c r="A524" s="1"/>
      <c r="B524" s="1"/>
      <c r="C524" s="9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9.5" customHeight="1">
      <c r="A525" s="1"/>
      <c r="B525" s="1"/>
      <c r="C525" s="9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9.5" customHeight="1">
      <c r="A526" s="1"/>
      <c r="B526" s="1"/>
      <c r="C526" s="9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9.5" customHeight="1">
      <c r="A527" s="1"/>
      <c r="B527" s="1"/>
      <c r="C527" s="9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9.5" customHeight="1">
      <c r="A528" s="1"/>
      <c r="B528" s="1"/>
      <c r="C528" s="9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9.5" customHeight="1">
      <c r="A529" s="1"/>
      <c r="B529" s="1"/>
      <c r="C529" s="9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9.5" customHeight="1">
      <c r="A530" s="1"/>
      <c r="B530" s="1"/>
      <c r="C530" s="9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9.5" customHeight="1">
      <c r="A531" s="1"/>
      <c r="B531" s="1"/>
      <c r="C531" s="9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9.5" customHeight="1">
      <c r="A532" s="1"/>
      <c r="B532" s="1"/>
      <c r="C532" s="9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9.5" customHeight="1">
      <c r="A533" s="1"/>
      <c r="B533" s="1"/>
      <c r="C533" s="9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9.5" customHeight="1">
      <c r="A534" s="1"/>
      <c r="B534" s="1"/>
      <c r="C534" s="9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9.5" customHeight="1">
      <c r="A535" s="1"/>
      <c r="B535" s="1"/>
      <c r="C535" s="9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9.5" customHeight="1">
      <c r="A536" s="1"/>
      <c r="B536" s="1"/>
      <c r="C536" s="9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9.5" customHeight="1">
      <c r="A537" s="1"/>
      <c r="B537" s="1"/>
      <c r="C537" s="9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9.5" customHeight="1">
      <c r="A538" s="1"/>
      <c r="B538" s="1"/>
      <c r="C538" s="9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9.5" customHeight="1">
      <c r="A539" s="1"/>
      <c r="B539" s="1"/>
      <c r="C539" s="9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9.5" customHeight="1">
      <c r="A540" s="1"/>
      <c r="B540" s="1"/>
      <c r="C540" s="9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9.5" customHeight="1">
      <c r="A541" s="1"/>
      <c r="B541" s="1"/>
      <c r="C541" s="9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9.5" customHeight="1">
      <c r="A542" s="1"/>
      <c r="B542" s="1"/>
      <c r="C542" s="9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9.5" customHeight="1">
      <c r="A543" s="1"/>
      <c r="B543" s="1"/>
      <c r="C543" s="9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9.5" customHeight="1">
      <c r="A544" s="1"/>
      <c r="B544" s="1"/>
      <c r="C544" s="9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9.5" customHeight="1">
      <c r="A545" s="1"/>
      <c r="B545" s="1"/>
      <c r="C545" s="9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9.5" customHeight="1">
      <c r="A546" s="1"/>
      <c r="B546" s="1"/>
      <c r="C546" s="9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9.5" customHeight="1">
      <c r="A547" s="1"/>
      <c r="B547" s="1"/>
      <c r="C547" s="9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9.5" customHeight="1">
      <c r="A548" s="1"/>
      <c r="B548" s="1"/>
      <c r="C548" s="9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9.5" customHeight="1">
      <c r="A549" s="1"/>
      <c r="B549" s="1"/>
      <c r="C549" s="9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9.5" customHeight="1">
      <c r="A550" s="1"/>
      <c r="B550" s="1"/>
      <c r="C550" s="9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9.5" customHeight="1">
      <c r="A551" s="1"/>
      <c r="B551" s="1"/>
      <c r="C551" s="9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9.5" customHeight="1">
      <c r="A552" s="1"/>
      <c r="B552" s="1"/>
      <c r="C552" s="9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9.5" customHeight="1">
      <c r="A553" s="1"/>
      <c r="B553" s="1"/>
      <c r="C553" s="9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9.5" customHeight="1">
      <c r="A554" s="1"/>
      <c r="B554" s="1"/>
      <c r="C554" s="9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9.5" customHeight="1">
      <c r="A555" s="1"/>
      <c r="B555" s="1"/>
      <c r="C555" s="9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9.5" customHeight="1">
      <c r="A556" s="1"/>
      <c r="B556" s="1"/>
      <c r="C556" s="9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9.5" customHeight="1">
      <c r="A557" s="1"/>
      <c r="B557" s="1"/>
      <c r="C557" s="9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9.5" customHeight="1">
      <c r="A558" s="1"/>
      <c r="B558" s="1"/>
      <c r="C558" s="9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9.5" customHeight="1">
      <c r="A559" s="1"/>
      <c r="B559" s="1"/>
      <c r="C559" s="9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9.5" customHeight="1">
      <c r="A560" s="1"/>
      <c r="B560" s="1"/>
      <c r="C560" s="9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9.5" customHeight="1">
      <c r="A561" s="1"/>
      <c r="B561" s="1"/>
      <c r="C561" s="9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9.5" customHeight="1">
      <c r="A562" s="1"/>
      <c r="B562" s="1"/>
      <c r="C562" s="9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9.5" customHeight="1">
      <c r="A563" s="1"/>
      <c r="B563" s="1"/>
      <c r="C563" s="9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9.5" customHeight="1">
      <c r="A564" s="1"/>
      <c r="B564" s="1"/>
      <c r="C564" s="9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9.5" customHeight="1">
      <c r="A565" s="1"/>
      <c r="B565" s="1"/>
      <c r="C565" s="9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9.5" customHeight="1">
      <c r="A566" s="1"/>
      <c r="B566" s="1"/>
      <c r="C566" s="9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9.5" customHeight="1">
      <c r="A567" s="1"/>
      <c r="B567" s="1"/>
      <c r="C567" s="9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9.5" customHeight="1">
      <c r="A568" s="1"/>
      <c r="B568" s="1"/>
      <c r="C568" s="9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9.5" customHeight="1">
      <c r="A569" s="1"/>
      <c r="B569" s="1"/>
      <c r="C569" s="9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9.5" customHeight="1">
      <c r="A570" s="1"/>
      <c r="B570" s="1"/>
      <c r="C570" s="9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9.5" customHeight="1">
      <c r="A571" s="1"/>
      <c r="B571" s="1"/>
      <c r="C571" s="9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9.5" customHeight="1">
      <c r="A572" s="1"/>
      <c r="B572" s="1"/>
      <c r="C572" s="9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9.5" customHeight="1">
      <c r="A573" s="1"/>
      <c r="B573" s="1"/>
      <c r="C573" s="9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9.5" customHeight="1">
      <c r="A574" s="1"/>
      <c r="B574" s="1"/>
      <c r="C574" s="9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9.5" customHeight="1">
      <c r="A575" s="1"/>
      <c r="B575" s="1"/>
      <c r="C575" s="9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9.5" customHeight="1">
      <c r="A576" s="1"/>
      <c r="B576" s="1"/>
      <c r="C576" s="9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9.5" customHeight="1">
      <c r="A577" s="1"/>
      <c r="B577" s="1"/>
      <c r="C577" s="9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9.5" customHeight="1">
      <c r="A578" s="1"/>
      <c r="B578" s="1"/>
      <c r="C578" s="9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9.5" customHeight="1">
      <c r="A579" s="1"/>
      <c r="B579" s="1"/>
      <c r="C579" s="9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9.5" customHeight="1">
      <c r="A580" s="1"/>
      <c r="B580" s="1"/>
      <c r="C580" s="9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9.5" customHeight="1">
      <c r="A581" s="1"/>
      <c r="B581" s="1"/>
      <c r="C581" s="9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9.5" customHeight="1">
      <c r="A582" s="1"/>
      <c r="B582" s="1"/>
      <c r="C582" s="9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9.5" customHeight="1">
      <c r="A583" s="1"/>
      <c r="B583" s="1"/>
      <c r="C583" s="9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9.5" customHeight="1">
      <c r="A584" s="1"/>
      <c r="B584" s="1"/>
      <c r="C584" s="9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9.5" customHeight="1">
      <c r="A585" s="1"/>
      <c r="B585" s="1"/>
      <c r="C585" s="9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9.5" customHeight="1">
      <c r="A586" s="1"/>
      <c r="B586" s="1"/>
      <c r="C586" s="9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9.5" customHeight="1">
      <c r="A587" s="1"/>
      <c r="B587" s="1"/>
      <c r="C587" s="9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9.5" customHeight="1">
      <c r="A588" s="1"/>
      <c r="B588" s="1"/>
      <c r="C588" s="9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9.5" customHeight="1">
      <c r="A589" s="1"/>
      <c r="B589" s="1"/>
      <c r="C589" s="9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9.5" customHeight="1">
      <c r="A590" s="1"/>
      <c r="B590" s="1"/>
      <c r="C590" s="9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9.5" customHeight="1">
      <c r="A591" s="1"/>
      <c r="B591" s="1"/>
      <c r="C591" s="9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9.5" customHeight="1">
      <c r="A592" s="1"/>
      <c r="B592" s="1"/>
      <c r="C592" s="9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9.5" customHeight="1">
      <c r="A593" s="1"/>
      <c r="B593" s="1"/>
      <c r="C593" s="9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9.5" customHeight="1">
      <c r="A594" s="1"/>
      <c r="B594" s="1"/>
      <c r="C594" s="9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9.5" customHeight="1">
      <c r="A595" s="1"/>
      <c r="B595" s="1"/>
      <c r="C595" s="9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9.5" customHeight="1">
      <c r="A596" s="1"/>
      <c r="B596" s="1"/>
      <c r="C596" s="9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9.5" customHeight="1">
      <c r="A597" s="1"/>
      <c r="B597" s="1"/>
      <c r="C597" s="9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9.5" customHeight="1">
      <c r="A598" s="1"/>
      <c r="B598" s="1"/>
      <c r="C598" s="9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9.5" customHeight="1">
      <c r="A599" s="1"/>
      <c r="B599" s="1"/>
      <c r="C599" s="9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9.5" customHeight="1">
      <c r="A600" s="1"/>
      <c r="B600" s="1"/>
      <c r="C600" s="9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9.5" customHeight="1">
      <c r="A601" s="1"/>
      <c r="B601" s="1"/>
      <c r="C601" s="9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9.5" customHeight="1">
      <c r="A602" s="1"/>
      <c r="B602" s="1"/>
      <c r="C602" s="9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9.5" customHeight="1">
      <c r="A603" s="1"/>
      <c r="B603" s="1"/>
      <c r="C603" s="9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9.5" customHeight="1">
      <c r="A604" s="1"/>
      <c r="B604" s="1"/>
      <c r="C604" s="9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9.5" customHeight="1">
      <c r="A605" s="1"/>
      <c r="B605" s="1"/>
      <c r="C605" s="9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9.5" customHeight="1">
      <c r="A606" s="1"/>
      <c r="B606" s="1"/>
      <c r="C606" s="9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9.5" customHeight="1">
      <c r="A607" s="1"/>
      <c r="B607" s="1"/>
      <c r="C607" s="9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9.5" customHeight="1">
      <c r="A608" s="1"/>
      <c r="B608" s="1"/>
      <c r="C608" s="9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9.5" customHeight="1">
      <c r="A609" s="1"/>
      <c r="B609" s="1"/>
      <c r="C609" s="9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9.5" customHeight="1">
      <c r="A610" s="1"/>
      <c r="B610" s="1"/>
      <c r="C610" s="9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9.5" customHeight="1">
      <c r="A611" s="1"/>
      <c r="B611" s="1"/>
      <c r="C611" s="9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9.5" customHeight="1">
      <c r="A612" s="1"/>
      <c r="B612" s="1"/>
      <c r="C612" s="9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9.5" customHeight="1">
      <c r="A613" s="1"/>
      <c r="B613" s="1"/>
      <c r="C613" s="9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9.5" customHeight="1">
      <c r="A614" s="1"/>
      <c r="B614" s="1"/>
      <c r="C614" s="9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9.5" customHeight="1">
      <c r="A615" s="1"/>
      <c r="B615" s="1"/>
      <c r="C615" s="9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9.5" customHeight="1">
      <c r="A616" s="1"/>
      <c r="B616" s="1"/>
      <c r="C616" s="9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9.5" customHeight="1">
      <c r="A617" s="1"/>
      <c r="B617" s="1"/>
      <c r="C617" s="9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9.5" customHeight="1">
      <c r="A618" s="1"/>
      <c r="B618" s="1"/>
      <c r="C618" s="9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9.5" customHeight="1">
      <c r="A619" s="1"/>
      <c r="B619" s="1"/>
      <c r="C619" s="9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9.5" customHeight="1">
      <c r="A620" s="1"/>
      <c r="B620" s="1"/>
      <c r="C620" s="9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9.5" customHeight="1">
      <c r="A621" s="1"/>
      <c r="B621" s="1"/>
      <c r="C621" s="9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9.5" customHeight="1">
      <c r="A622" s="1"/>
      <c r="B622" s="1"/>
      <c r="C622" s="9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9.5" customHeight="1">
      <c r="A623" s="1"/>
      <c r="B623" s="1"/>
      <c r="C623" s="9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9.5" customHeight="1">
      <c r="A624" s="1"/>
      <c r="B624" s="1"/>
      <c r="C624" s="9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9.5" customHeight="1">
      <c r="A625" s="1"/>
      <c r="B625" s="1"/>
      <c r="C625" s="9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9.5" customHeight="1">
      <c r="A626" s="1"/>
      <c r="B626" s="1"/>
      <c r="C626" s="9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9.5" customHeight="1">
      <c r="A627" s="1"/>
      <c r="B627" s="1"/>
      <c r="C627" s="9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9.5" customHeight="1">
      <c r="A628" s="1"/>
      <c r="B628" s="1"/>
      <c r="C628" s="9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9.5" customHeight="1">
      <c r="A629" s="1"/>
      <c r="B629" s="1"/>
      <c r="C629" s="9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9.5" customHeight="1">
      <c r="A630" s="1"/>
      <c r="B630" s="1"/>
      <c r="C630" s="9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9.5" customHeight="1">
      <c r="A631" s="1"/>
      <c r="B631" s="1"/>
      <c r="C631" s="9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9.5" customHeight="1">
      <c r="A632" s="1"/>
      <c r="B632" s="1"/>
      <c r="C632" s="9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9.5" customHeight="1">
      <c r="A633" s="1"/>
      <c r="B633" s="1"/>
      <c r="C633" s="9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9.5" customHeight="1">
      <c r="A634" s="1"/>
      <c r="B634" s="1"/>
      <c r="C634" s="9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9.5" customHeight="1">
      <c r="A635" s="1"/>
      <c r="B635" s="1"/>
      <c r="C635" s="9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9.5" customHeight="1">
      <c r="A636" s="1"/>
      <c r="B636" s="1"/>
      <c r="C636" s="9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9.5" customHeight="1">
      <c r="A637" s="1"/>
      <c r="B637" s="1"/>
      <c r="C637" s="9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9.5" customHeight="1">
      <c r="A638" s="1"/>
      <c r="B638" s="1"/>
      <c r="C638" s="9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9.5" customHeight="1">
      <c r="A639" s="1"/>
      <c r="B639" s="1"/>
      <c r="C639" s="9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9.5" customHeight="1">
      <c r="A640" s="1"/>
      <c r="B640" s="1"/>
      <c r="C640" s="9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9.5" customHeight="1">
      <c r="A641" s="1"/>
      <c r="B641" s="1"/>
      <c r="C641" s="9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9.5" customHeight="1">
      <c r="A642" s="1"/>
      <c r="B642" s="1"/>
      <c r="C642" s="9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9.5" customHeight="1">
      <c r="A643" s="1"/>
      <c r="B643" s="1"/>
      <c r="C643" s="9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9.5" customHeight="1">
      <c r="A644" s="1"/>
      <c r="B644" s="1"/>
      <c r="C644" s="9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9.5" customHeight="1">
      <c r="A645" s="1"/>
      <c r="B645" s="1"/>
      <c r="C645" s="9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9.5" customHeight="1">
      <c r="A646" s="1"/>
      <c r="B646" s="1"/>
      <c r="C646" s="9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9.5" customHeight="1">
      <c r="A647" s="1"/>
      <c r="B647" s="1"/>
      <c r="C647" s="9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9.5" customHeight="1">
      <c r="A648" s="1"/>
      <c r="B648" s="1"/>
      <c r="C648" s="9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9.5" customHeight="1">
      <c r="A649" s="1"/>
      <c r="B649" s="1"/>
      <c r="C649" s="9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9.5" customHeight="1">
      <c r="A650" s="1"/>
      <c r="B650" s="1"/>
      <c r="C650" s="9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9.5" customHeight="1">
      <c r="A651" s="1"/>
      <c r="B651" s="1"/>
      <c r="C651" s="9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9.5" customHeight="1">
      <c r="A652" s="1"/>
      <c r="B652" s="1"/>
      <c r="C652" s="9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9.5" customHeight="1">
      <c r="A653" s="1"/>
      <c r="B653" s="1"/>
      <c r="C653" s="9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9.5" customHeight="1">
      <c r="A654" s="1"/>
      <c r="B654" s="1"/>
      <c r="C654" s="9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9.5" customHeight="1">
      <c r="A655" s="1"/>
      <c r="B655" s="1"/>
      <c r="C655" s="9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9.5" customHeight="1">
      <c r="A656" s="1"/>
      <c r="B656" s="1"/>
      <c r="C656" s="9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9.5" customHeight="1">
      <c r="A657" s="1"/>
      <c r="B657" s="1"/>
      <c r="C657" s="9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9.5" customHeight="1">
      <c r="A658" s="1"/>
      <c r="B658" s="1"/>
      <c r="C658" s="9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9.5" customHeight="1">
      <c r="A659" s="1"/>
      <c r="B659" s="1"/>
      <c r="C659" s="9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9.5" customHeight="1">
      <c r="A660" s="1"/>
      <c r="B660" s="1"/>
      <c r="C660" s="9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9.5" customHeight="1">
      <c r="A661" s="1"/>
      <c r="B661" s="1"/>
      <c r="C661" s="9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9.5" customHeight="1">
      <c r="A662" s="1"/>
      <c r="B662" s="1"/>
      <c r="C662" s="9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9.5" customHeight="1">
      <c r="A663" s="1"/>
      <c r="B663" s="1"/>
      <c r="C663" s="9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9.5" customHeight="1">
      <c r="A664" s="1"/>
      <c r="B664" s="1"/>
      <c r="C664" s="9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9.5" customHeight="1">
      <c r="A665" s="1"/>
      <c r="B665" s="1"/>
      <c r="C665" s="9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9.5" customHeight="1">
      <c r="A666" s="1"/>
      <c r="B666" s="1"/>
      <c r="C666" s="9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9.5" customHeight="1">
      <c r="A667" s="1"/>
      <c r="B667" s="1"/>
      <c r="C667" s="9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9.5" customHeight="1">
      <c r="A668" s="1"/>
      <c r="B668" s="1"/>
      <c r="C668" s="9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9.5" customHeight="1">
      <c r="A669" s="1"/>
      <c r="B669" s="1"/>
      <c r="C669" s="9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9.5" customHeight="1">
      <c r="A670" s="1"/>
      <c r="B670" s="1"/>
      <c r="C670" s="9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9.5" customHeight="1">
      <c r="A671" s="1"/>
      <c r="B671" s="1"/>
      <c r="C671" s="9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9.5" customHeight="1">
      <c r="A672" s="1"/>
      <c r="B672" s="1"/>
      <c r="C672" s="9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9.5" customHeight="1">
      <c r="A673" s="1"/>
      <c r="B673" s="1"/>
      <c r="C673" s="9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9.5" customHeight="1">
      <c r="A674" s="1"/>
      <c r="B674" s="1"/>
      <c r="C674" s="9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9.5" customHeight="1">
      <c r="A675" s="1"/>
      <c r="B675" s="1"/>
      <c r="C675" s="9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9.5" customHeight="1">
      <c r="A676" s="1"/>
      <c r="B676" s="1"/>
      <c r="C676" s="9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9.5" customHeight="1">
      <c r="A677" s="1"/>
      <c r="B677" s="1"/>
      <c r="C677" s="9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9.5" customHeight="1">
      <c r="A678" s="1"/>
      <c r="B678" s="1"/>
      <c r="C678" s="9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9.5" customHeight="1">
      <c r="A679" s="1"/>
      <c r="B679" s="1"/>
      <c r="C679" s="9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9.5" customHeight="1">
      <c r="A680" s="1"/>
      <c r="B680" s="1"/>
      <c r="C680" s="9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9.5" customHeight="1">
      <c r="A681" s="1"/>
      <c r="B681" s="1"/>
      <c r="C681" s="9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9.5" customHeight="1">
      <c r="A682" s="1"/>
      <c r="B682" s="1"/>
      <c r="C682" s="9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9.5" customHeight="1">
      <c r="A683" s="1"/>
      <c r="B683" s="1"/>
      <c r="C683" s="9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9.5" customHeight="1">
      <c r="A684" s="1"/>
      <c r="B684" s="1"/>
      <c r="C684" s="9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9.5" customHeight="1">
      <c r="A685" s="1"/>
      <c r="B685" s="1"/>
      <c r="C685" s="9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9.5" customHeight="1">
      <c r="A686" s="1"/>
      <c r="B686" s="1"/>
      <c r="C686" s="9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9.5" customHeight="1">
      <c r="A687" s="1"/>
      <c r="B687" s="1"/>
      <c r="C687" s="9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9.5" customHeight="1">
      <c r="A688" s="1"/>
      <c r="B688" s="1"/>
      <c r="C688" s="9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9.5" customHeight="1">
      <c r="A689" s="1"/>
      <c r="B689" s="1"/>
      <c r="C689" s="9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9.5" customHeight="1">
      <c r="A690" s="1"/>
      <c r="B690" s="1"/>
      <c r="C690" s="9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9.5" customHeight="1">
      <c r="A691" s="1"/>
      <c r="B691" s="1"/>
      <c r="C691" s="9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9.5" customHeight="1">
      <c r="A692" s="1"/>
      <c r="B692" s="1"/>
      <c r="C692" s="9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9.5" customHeight="1">
      <c r="A693" s="1"/>
      <c r="B693" s="1"/>
      <c r="C693" s="9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9.5" customHeight="1">
      <c r="A694" s="1"/>
      <c r="B694" s="1"/>
      <c r="C694" s="9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9.5" customHeight="1">
      <c r="A695" s="1"/>
      <c r="B695" s="1"/>
      <c r="C695" s="9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9.5" customHeight="1">
      <c r="A696" s="1"/>
      <c r="B696" s="1"/>
      <c r="C696" s="9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9.5" customHeight="1">
      <c r="A697" s="1"/>
      <c r="B697" s="1"/>
      <c r="C697" s="9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9.5" customHeight="1">
      <c r="A698" s="1"/>
      <c r="B698" s="1"/>
      <c r="C698" s="9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9.5" customHeight="1">
      <c r="A699" s="1"/>
      <c r="B699" s="1"/>
      <c r="C699" s="9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9.5" customHeight="1">
      <c r="A700" s="1"/>
      <c r="B700" s="1"/>
      <c r="C700" s="9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9.5" customHeight="1">
      <c r="A701" s="1"/>
      <c r="B701" s="1"/>
      <c r="C701" s="9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9.5" customHeight="1">
      <c r="A702" s="1"/>
      <c r="B702" s="1"/>
      <c r="C702" s="9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9.5" customHeight="1">
      <c r="A703" s="1"/>
      <c r="B703" s="1"/>
      <c r="C703" s="9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9.5" customHeight="1">
      <c r="A704" s="1"/>
      <c r="B704" s="1"/>
      <c r="C704" s="9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9.5" customHeight="1">
      <c r="A705" s="1"/>
      <c r="B705" s="1"/>
      <c r="C705" s="9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9.5" customHeight="1">
      <c r="A706" s="1"/>
      <c r="B706" s="1"/>
      <c r="C706" s="9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9.5" customHeight="1">
      <c r="A707" s="1"/>
      <c r="B707" s="1"/>
      <c r="C707" s="9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9.5" customHeight="1">
      <c r="A708" s="1"/>
      <c r="B708" s="1"/>
      <c r="C708" s="9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9.5" customHeight="1">
      <c r="A709" s="1"/>
      <c r="B709" s="1"/>
      <c r="C709" s="9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9.5" customHeight="1">
      <c r="A710" s="1"/>
      <c r="B710" s="1"/>
      <c r="C710" s="9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9.5" customHeight="1">
      <c r="A711" s="1"/>
      <c r="B711" s="1"/>
      <c r="C711" s="9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9.5" customHeight="1">
      <c r="A712" s="1"/>
      <c r="B712" s="1"/>
      <c r="C712" s="9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9.5" customHeight="1">
      <c r="A713" s="1"/>
      <c r="B713" s="1"/>
      <c r="C713" s="9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9.5" customHeight="1">
      <c r="A714" s="1"/>
      <c r="B714" s="1"/>
      <c r="C714" s="9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9.5" customHeight="1">
      <c r="A715" s="1"/>
      <c r="B715" s="1"/>
      <c r="C715" s="9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9.5" customHeight="1">
      <c r="A716" s="1"/>
      <c r="B716" s="1"/>
      <c r="C716" s="9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9.5" customHeight="1">
      <c r="A717" s="1"/>
      <c r="B717" s="1"/>
      <c r="C717" s="9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9.5" customHeight="1">
      <c r="A718" s="1"/>
      <c r="B718" s="1"/>
      <c r="C718" s="9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9.5" customHeight="1">
      <c r="A719" s="1"/>
      <c r="B719" s="1"/>
      <c r="C719" s="9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9.5" customHeight="1">
      <c r="A720" s="1"/>
      <c r="B720" s="1"/>
      <c r="C720" s="9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9.5" customHeight="1">
      <c r="A721" s="1"/>
      <c r="B721" s="1"/>
      <c r="C721" s="9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9.5" customHeight="1">
      <c r="A722" s="1"/>
      <c r="B722" s="1"/>
      <c r="C722" s="9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9.5" customHeight="1">
      <c r="A723" s="1"/>
      <c r="B723" s="1"/>
      <c r="C723" s="9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9.5" customHeight="1">
      <c r="A724" s="1"/>
      <c r="B724" s="1"/>
      <c r="C724" s="9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9.5" customHeight="1">
      <c r="A725" s="1"/>
      <c r="B725" s="1"/>
      <c r="C725" s="9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9.5" customHeight="1">
      <c r="A726" s="1"/>
      <c r="B726" s="1"/>
      <c r="C726" s="9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9.5" customHeight="1">
      <c r="A727" s="1"/>
      <c r="B727" s="1"/>
      <c r="C727" s="9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9.5" customHeight="1">
      <c r="A728" s="1"/>
      <c r="B728" s="1"/>
      <c r="C728" s="9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9.5" customHeight="1">
      <c r="A729" s="1"/>
      <c r="B729" s="1"/>
      <c r="C729" s="9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9.5" customHeight="1">
      <c r="A730" s="1"/>
      <c r="B730" s="1"/>
      <c r="C730" s="9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9.5" customHeight="1">
      <c r="A731" s="1"/>
      <c r="B731" s="1"/>
      <c r="C731" s="9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9.5" customHeight="1">
      <c r="A732" s="1"/>
      <c r="B732" s="1"/>
      <c r="C732" s="9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9.5" customHeight="1">
      <c r="A733" s="1"/>
      <c r="B733" s="1"/>
      <c r="C733" s="9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9.5" customHeight="1">
      <c r="A734" s="1"/>
      <c r="B734" s="1"/>
      <c r="C734" s="9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9.5" customHeight="1">
      <c r="A735" s="1"/>
      <c r="B735" s="1"/>
      <c r="C735" s="9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9.5" customHeight="1">
      <c r="A736" s="1"/>
      <c r="B736" s="1"/>
      <c r="C736" s="9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9.5" customHeight="1">
      <c r="A737" s="1"/>
      <c r="B737" s="1"/>
      <c r="C737" s="9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9.5" customHeight="1">
      <c r="A738" s="1"/>
      <c r="B738" s="1"/>
      <c r="C738" s="9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9.5" customHeight="1">
      <c r="A739" s="1"/>
      <c r="B739" s="1"/>
      <c r="C739" s="9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9.5" customHeight="1">
      <c r="A740" s="1"/>
      <c r="B740" s="1"/>
      <c r="C740" s="9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9.5" customHeight="1">
      <c r="A741" s="1"/>
      <c r="B741" s="1"/>
      <c r="C741" s="9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9.5" customHeight="1">
      <c r="A742" s="1"/>
      <c r="B742" s="1"/>
      <c r="C742" s="9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9.5" customHeight="1">
      <c r="A743" s="1"/>
      <c r="B743" s="1"/>
      <c r="C743" s="9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9.5" customHeight="1">
      <c r="A744" s="1"/>
      <c r="B744" s="1"/>
      <c r="C744" s="9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9.5" customHeight="1">
      <c r="A745" s="1"/>
      <c r="B745" s="1"/>
      <c r="C745" s="9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9.5" customHeight="1">
      <c r="A746" s="1"/>
      <c r="B746" s="1"/>
      <c r="C746" s="9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9.5" customHeight="1">
      <c r="A747" s="1"/>
      <c r="B747" s="1"/>
      <c r="C747" s="9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9.5" customHeight="1">
      <c r="A748" s="1"/>
      <c r="B748" s="1"/>
      <c r="C748" s="9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9.5" customHeight="1">
      <c r="A749" s="1"/>
      <c r="B749" s="1"/>
      <c r="C749" s="9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9.5" customHeight="1">
      <c r="A750" s="1"/>
      <c r="B750" s="1"/>
      <c r="C750" s="9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9.5" customHeight="1">
      <c r="A751" s="1"/>
      <c r="B751" s="1"/>
      <c r="C751" s="9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9.5" customHeight="1">
      <c r="A752" s="1"/>
      <c r="B752" s="1"/>
      <c r="C752" s="9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9.5" customHeight="1">
      <c r="A753" s="1"/>
      <c r="B753" s="1"/>
      <c r="C753" s="9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9.5" customHeight="1">
      <c r="A754" s="1"/>
      <c r="B754" s="1"/>
      <c r="C754" s="9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9.5" customHeight="1">
      <c r="A755" s="1"/>
      <c r="B755" s="1"/>
      <c r="C755" s="9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9.5" customHeight="1">
      <c r="A756" s="1"/>
      <c r="B756" s="1"/>
      <c r="C756" s="9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9.5" customHeight="1">
      <c r="A757" s="1"/>
      <c r="B757" s="1"/>
      <c r="C757" s="9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9.5" customHeight="1">
      <c r="A758" s="1"/>
      <c r="B758" s="1"/>
      <c r="C758" s="9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9.5" customHeight="1">
      <c r="A759" s="1"/>
      <c r="B759" s="1"/>
      <c r="C759" s="9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9.5" customHeight="1">
      <c r="A760" s="1"/>
      <c r="B760" s="1"/>
      <c r="C760" s="9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9.5" customHeight="1">
      <c r="A761" s="1"/>
      <c r="B761" s="1"/>
      <c r="C761" s="9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9.5" customHeight="1">
      <c r="A762" s="1"/>
      <c r="B762" s="1"/>
      <c r="C762" s="9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9.5" customHeight="1">
      <c r="A763" s="1"/>
      <c r="B763" s="1"/>
      <c r="C763" s="9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9.5" customHeight="1">
      <c r="A764" s="1"/>
      <c r="B764" s="1"/>
      <c r="C764" s="9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9.5" customHeight="1">
      <c r="A765" s="1"/>
      <c r="B765" s="1"/>
      <c r="C765" s="9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9.5" customHeight="1">
      <c r="A766" s="1"/>
      <c r="B766" s="1"/>
      <c r="C766" s="9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9.5" customHeight="1">
      <c r="A767" s="1"/>
      <c r="B767" s="1"/>
      <c r="C767" s="9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9.5" customHeight="1">
      <c r="A768" s="1"/>
      <c r="B768" s="1"/>
      <c r="C768" s="9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9.5" customHeight="1">
      <c r="A769" s="1"/>
      <c r="B769" s="1"/>
      <c r="C769" s="9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9.5" customHeight="1">
      <c r="A770" s="1"/>
      <c r="B770" s="1"/>
      <c r="C770" s="9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9.5" customHeight="1">
      <c r="A771" s="1"/>
      <c r="B771" s="1"/>
      <c r="C771" s="9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9.5" customHeight="1">
      <c r="A772" s="1"/>
      <c r="B772" s="1"/>
      <c r="C772" s="9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9.5" customHeight="1">
      <c r="A773" s="1"/>
      <c r="B773" s="1"/>
      <c r="C773" s="9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9.5" customHeight="1">
      <c r="A774" s="1"/>
      <c r="B774" s="1"/>
      <c r="C774" s="9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9.5" customHeight="1">
      <c r="A775" s="1"/>
      <c r="B775" s="1"/>
      <c r="C775" s="9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9.5" customHeight="1">
      <c r="A776" s="1"/>
      <c r="B776" s="1"/>
      <c r="C776" s="9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9.5" customHeight="1">
      <c r="A777" s="1"/>
      <c r="B777" s="1"/>
      <c r="C777" s="9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9.5" customHeight="1">
      <c r="A778" s="1"/>
      <c r="B778" s="1"/>
      <c r="C778" s="9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9.5" customHeight="1">
      <c r="A779" s="1"/>
      <c r="B779" s="1"/>
      <c r="C779" s="9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9.5" customHeight="1">
      <c r="A780" s="1"/>
      <c r="B780" s="1"/>
      <c r="C780" s="9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9.5" customHeight="1">
      <c r="A781" s="1"/>
      <c r="B781" s="1"/>
      <c r="C781" s="9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9.5" customHeight="1">
      <c r="A782" s="1"/>
      <c r="B782" s="1"/>
      <c r="C782" s="9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9.5" customHeight="1">
      <c r="A783" s="1"/>
      <c r="B783" s="1"/>
      <c r="C783" s="9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9.5" customHeight="1">
      <c r="A784" s="1"/>
      <c r="B784" s="1"/>
      <c r="C784" s="9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9.5" customHeight="1">
      <c r="A785" s="1"/>
      <c r="B785" s="1"/>
      <c r="C785" s="9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9.5" customHeight="1">
      <c r="A786" s="1"/>
      <c r="B786" s="1"/>
      <c r="C786" s="9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9.5" customHeight="1">
      <c r="A787" s="1"/>
      <c r="B787" s="1"/>
      <c r="C787" s="9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9.5" customHeight="1">
      <c r="A788" s="1"/>
      <c r="B788" s="1"/>
      <c r="C788" s="9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9.5" customHeight="1">
      <c r="A789" s="1"/>
      <c r="B789" s="1"/>
      <c r="C789" s="9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9.5" customHeight="1">
      <c r="A790" s="1"/>
      <c r="B790" s="1"/>
      <c r="C790" s="9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9.5" customHeight="1">
      <c r="A791" s="1"/>
      <c r="B791" s="1"/>
      <c r="C791" s="9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9.5" customHeight="1">
      <c r="A792" s="1"/>
      <c r="B792" s="1"/>
      <c r="C792" s="9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9.5" customHeight="1">
      <c r="A793" s="1"/>
      <c r="B793" s="1"/>
      <c r="C793" s="9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9.5" customHeight="1">
      <c r="A794" s="1"/>
      <c r="B794" s="1"/>
      <c r="C794" s="9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9.5" customHeight="1">
      <c r="A795" s="1"/>
      <c r="B795" s="1"/>
      <c r="C795" s="9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9.5" customHeight="1">
      <c r="A796" s="1"/>
      <c r="B796" s="1"/>
      <c r="C796" s="9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9.5" customHeight="1">
      <c r="A797" s="1"/>
      <c r="B797" s="1"/>
      <c r="C797" s="9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9.5" customHeight="1">
      <c r="A798" s="1"/>
      <c r="B798" s="1"/>
      <c r="C798" s="9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9.5" customHeight="1">
      <c r="A799" s="1"/>
      <c r="B799" s="1"/>
      <c r="C799" s="9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9.5" customHeight="1">
      <c r="A800" s="1"/>
      <c r="B800" s="1"/>
      <c r="C800" s="9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9.5" customHeight="1">
      <c r="A801" s="1"/>
      <c r="B801" s="1"/>
      <c r="C801" s="9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9.5" customHeight="1">
      <c r="A802" s="1"/>
      <c r="B802" s="1"/>
      <c r="C802" s="9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9.5" customHeight="1">
      <c r="A803" s="1"/>
      <c r="B803" s="1"/>
      <c r="C803" s="9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9.5" customHeight="1">
      <c r="A804" s="1"/>
      <c r="B804" s="1"/>
      <c r="C804" s="9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9.5" customHeight="1">
      <c r="A805" s="1"/>
      <c r="B805" s="1"/>
      <c r="C805" s="9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9.5" customHeight="1">
      <c r="A806" s="1"/>
      <c r="B806" s="1"/>
      <c r="C806" s="9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9.5" customHeight="1">
      <c r="A807" s="1"/>
      <c r="B807" s="1"/>
      <c r="C807" s="9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9.5" customHeight="1">
      <c r="A808" s="1"/>
      <c r="B808" s="1"/>
      <c r="C808" s="9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9.5" customHeight="1">
      <c r="A809" s="1"/>
      <c r="B809" s="1"/>
      <c r="C809" s="9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9.5" customHeight="1">
      <c r="A810" s="1"/>
      <c r="B810" s="1"/>
      <c r="C810" s="9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9.5" customHeight="1">
      <c r="A811" s="1"/>
      <c r="B811" s="1"/>
      <c r="C811" s="9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9.5" customHeight="1">
      <c r="A812" s="1"/>
      <c r="B812" s="1"/>
      <c r="C812" s="9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9.5" customHeight="1">
      <c r="A813" s="1"/>
      <c r="B813" s="1"/>
      <c r="C813" s="9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9.5" customHeight="1">
      <c r="A814" s="1"/>
      <c r="B814" s="1"/>
      <c r="C814" s="9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9.5" customHeight="1">
      <c r="A815" s="1"/>
      <c r="B815" s="1"/>
      <c r="C815" s="9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9.5" customHeight="1">
      <c r="A816" s="1"/>
      <c r="B816" s="1"/>
      <c r="C816" s="9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9.5" customHeight="1">
      <c r="A817" s="1"/>
      <c r="B817" s="1"/>
      <c r="C817" s="9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9.5" customHeight="1">
      <c r="A818" s="1"/>
      <c r="B818" s="1"/>
      <c r="C818" s="9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9.5" customHeight="1">
      <c r="A819" s="1"/>
      <c r="B819" s="1"/>
      <c r="C819" s="9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9.5" customHeight="1">
      <c r="A820" s="1"/>
      <c r="B820" s="1"/>
      <c r="C820" s="9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9.5" customHeight="1">
      <c r="A821" s="1"/>
      <c r="B821" s="1"/>
      <c r="C821" s="9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9.5" customHeight="1">
      <c r="A822" s="1"/>
      <c r="B822" s="1"/>
      <c r="C822" s="9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9.5" customHeight="1">
      <c r="A823" s="1"/>
      <c r="B823" s="1"/>
      <c r="C823" s="9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9.5" customHeight="1">
      <c r="A824" s="1"/>
      <c r="B824" s="1"/>
      <c r="C824" s="9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9.5" customHeight="1">
      <c r="A825" s="1"/>
      <c r="B825" s="1"/>
      <c r="C825" s="9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9.5" customHeight="1">
      <c r="A826" s="1"/>
      <c r="B826" s="1"/>
      <c r="C826" s="9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9.5" customHeight="1">
      <c r="A827" s="1"/>
      <c r="B827" s="1"/>
      <c r="C827" s="9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9.5" customHeight="1">
      <c r="A828" s="1"/>
      <c r="B828" s="1"/>
      <c r="C828" s="9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9.5" customHeight="1">
      <c r="A829" s="1"/>
      <c r="B829" s="1"/>
      <c r="C829" s="9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9.5" customHeight="1">
      <c r="A830" s="1"/>
      <c r="B830" s="1"/>
      <c r="C830" s="9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9.5" customHeight="1">
      <c r="A831" s="1"/>
      <c r="B831" s="1"/>
      <c r="C831" s="9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9.5" customHeight="1">
      <c r="A832" s="1"/>
      <c r="B832" s="1"/>
      <c r="C832" s="9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9.5" customHeight="1">
      <c r="A833" s="1"/>
      <c r="B833" s="1"/>
      <c r="C833" s="9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9.5" customHeight="1">
      <c r="A834" s="1"/>
      <c r="B834" s="1"/>
      <c r="C834" s="9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9.5" customHeight="1">
      <c r="A835" s="1"/>
      <c r="B835" s="1"/>
      <c r="C835" s="9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9.5" customHeight="1">
      <c r="A836" s="1"/>
      <c r="B836" s="1"/>
      <c r="C836" s="9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9.5" customHeight="1">
      <c r="A837" s="1"/>
      <c r="B837" s="1"/>
      <c r="C837" s="9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9.5" customHeight="1">
      <c r="A838" s="1"/>
      <c r="B838" s="1"/>
      <c r="C838" s="9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9.5" customHeight="1">
      <c r="A839" s="1"/>
      <c r="B839" s="1"/>
      <c r="C839" s="9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9.5" customHeight="1">
      <c r="A840" s="1"/>
      <c r="B840" s="1"/>
      <c r="C840" s="9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9.5" customHeight="1">
      <c r="A841" s="1"/>
      <c r="B841" s="1"/>
      <c r="C841" s="9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9.5" customHeight="1">
      <c r="A842" s="1"/>
      <c r="B842" s="1"/>
      <c r="C842" s="9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9.5" customHeight="1">
      <c r="A843" s="1"/>
      <c r="B843" s="1"/>
      <c r="C843" s="9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9.5" customHeight="1">
      <c r="A844" s="1"/>
      <c r="B844" s="1"/>
      <c r="C844" s="9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9.5" customHeight="1">
      <c r="A845" s="1"/>
      <c r="B845" s="1"/>
      <c r="C845" s="9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9.5" customHeight="1">
      <c r="A846" s="1"/>
      <c r="B846" s="1"/>
      <c r="C846" s="9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9.5" customHeight="1">
      <c r="A847" s="1"/>
      <c r="B847" s="1"/>
      <c r="C847" s="9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9.5" customHeight="1">
      <c r="A848" s="1"/>
      <c r="B848" s="1"/>
      <c r="C848" s="9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9.5" customHeight="1">
      <c r="A849" s="1"/>
      <c r="B849" s="1"/>
      <c r="C849" s="9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9.5" customHeight="1">
      <c r="A850" s="1"/>
      <c r="B850" s="1"/>
      <c r="C850" s="9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9.5" customHeight="1">
      <c r="A851" s="1"/>
      <c r="B851" s="1"/>
      <c r="C851" s="9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9.5" customHeight="1">
      <c r="A852" s="1"/>
      <c r="B852" s="1"/>
      <c r="C852" s="9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9.5" customHeight="1">
      <c r="A853" s="1"/>
      <c r="B853" s="1"/>
      <c r="C853" s="9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9.5" customHeight="1">
      <c r="A854" s="1"/>
      <c r="B854" s="1"/>
      <c r="C854" s="9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9.5" customHeight="1">
      <c r="A855" s="1"/>
      <c r="B855" s="1"/>
      <c r="C855" s="9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9.5" customHeight="1">
      <c r="A856" s="1"/>
      <c r="B856" s="1"/>
      <c r="C856" s="9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9.5" customHeight="1">
      <c r="A857" s="1"/>
      <c r="B857" s="1"/>
      <c r="C857" s="9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9.5" customHeight="1">
      <c r="A858" s="1"/>
      <c r="B858" s="1"/>
      <c r="C858" s="9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9.5" customHeight="1">
      <c r="A859" s="1"/>
      <c r="B859" s="1"/>
      <c r="C859" s="9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9.5" customHeight="1">
      <c r="A860" s="1"/>
      <c r="B860" s="1"/>
      <c r="C860" s="9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9.5" customHeight="1">
      <c r="A861" s="1"/>
      <c r="B861" s="1"/>
      <c r="C861" s="9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9.5" customHeight="1">
      <c r="A862" s="1"/>
      <c r="B862" s="1"/>
      <c r="C862" s="9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9.5" customHeight="1">
      <c r="A863" s="1"/>
      <c r="B863" s="1"/>
      <c r="C863" s="9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9.5" customHeight="1">
      <c r="A864" s="1"/>
      <c r="B864" s="1"/>
      <c r="C864" s="9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9.5" customHeight="1">
      <c r="A865" s="1"/>
      <c r="B865" s="1"/>
      <c r="C865" s="9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9.5" customHeight="1">
      <c r="A866" s="1"/>
      <c r="B866" s="1"/>
      <c r="C866" s="9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9.5" customHeight="1">
      <c r="A867" s="1"/>
      <c r="B867" s="1"/>
      <c r="C867" s="9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9.5" customHeight="1">
      <c r="A868" s="1"/>
      <c r="B868" s="1"/>
      <c r="C868" s="9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9.5" customHeight="1">
      <c r="A869" s="1"/>
      <c r="B869" s="1"/>
      <c r="C869" s="9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9.5" customHeight="1">
      <c r="A870" s="1"/>
      <c r="B870" s="1"/>
      <c r="C870" s="9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9.5" customHeight="1">
      <c r="A871" s="1"/>
      <c r="B871" s="1"/>
      <c r="C871" s="9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9.5" customHeight="1">
      <c r="A872" s="1"/>
      <c r="B872" s="1"/>
      <c r="C872" s="9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9.5" customHeight="1">
      <c r="A873" s="1"/>
      <c r="B873" s="1"/>
      <c r="C873" s="9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9.5" customHeight="1">
      <c r="A874" s="1"/>
      <c r="B874" s="1"/>
      <c r="C874" s="9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9.5" customHeight="1">
      <c r="A875" s="1"/>
      <c r="B875" s="1"/>
      <c r="C875" s="9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9.5" customHeight="1">
      <c r="A876" s="1"/>
      <c r="B876" s="1"/>
      <c r="C876" s="9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9.5" customHeight="1">
      <c r="A877" s="1"/>
      <c r="B877" s="1"/>
      <c r="C877" s="9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9.5" customHeight="1">
      <c r="A878" s="1"/>
      <c r="B878" s="1"/>
      <c r="C878" s="9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9.5" customHeight="1">
      <c r="A879" s="1"/>
      <c r="B879" s="1"/>
      <c r="C879" s="9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9.5" customHeight="1">
      <c r="A880" s="1"/>
      <c r="B880" s="1"/>
      <c r="C880" s="9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9.5" customHeight="1">
      <c r="A881" s="1"/>
      <c r="B881" s="1"/>
      <c r="C881" s="9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9.5" customHeight="1">
      <c r="A882" s="1"/>
      <c r="B882" s="1"/>
      <c r="C882" s="9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9.5" customHeight="1">
      <c r="A883" s="1"/>
      <c r="B883" s="1"/>
      <c r="C883" s="9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9.5" customHeight="1">
      <c r="A884" s="1"/>
      <c r="B884" s="1"/>
      <c r="C884" s="9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9.5" customHeight="1">
      <c r="A885" s="1"/>
      <c r="B885" s="1"/>
      <c r="C885" s="9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9.5" customHeight="1">
      <c r="A886" s="1"/>
      <c r="B886" s="1"/>
      <c r="C886" s="9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9.5" customHeight="1">
      <c r="A887" s="1"/>
      <c r="B887" s="1"/>
      <c r="C887" s="9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9.5" customHeight="1">
      <c r="A888" s="1"/>
      <c r="B888" s="1"/>
      <c r="C888" s="9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9.5" customHeight="1">
      <c r="A889" s="1"/>
      <c r="B889" s="1"/>
      <c r="C889" s="9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9.5" customHeight="1">
      <c r="A890" s="1"/>
      <c r="B890" s="1"/>
      <c r="C890" s="9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9.5" customHeight="1">
      <c r="A891" s="1"/>
      <c r="B891" s="1"/>
      <c r="C891" s="9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9.5" customHeight="1">
      <c r="A892" s="1"/>
      <c r="B892" s="1"/>
      <c r="C892" s="9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9.5" customHeight="1">
      <c r="A893" s="1"/>
      <c r="B893" s="1"/>
      <c r="C893" s="9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9.5" customHeight="1">
      <c r="A894" s="1"/>
      <c r="B894" s="1"/>
      <c r="C894" s="9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9.5" customHeight="1">
      <c r="A895" s="1"/>
      <c r="B895" s="1"/>
      <c r="C895" s="9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9.5" customHeight="1">
      <c r="A896" s="1"/>
      <c r="B896" s="1"/>
      <c r="C896" s="9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9.5" customHeight="1">
      <c r="A897" s="1"/>
      <c r="B897" s="1"/>
      <c r="C897" s="9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9.5" customHeight="1">
      <c r="A898" s="1"/>
      <c r="B898" s="1"/>
      <c r="C898" s="9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9.5" customHeight="1">
      <c r="A899" s="1"/>
      <c r="B899" s="1"/>
      <c r="C899" s="9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9.5" customHeight="1">
      <c r="A900" s="1"/>
      <c r="B900" s="1"/>
      <c r="C900" s="9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9.5" customHeight="1">
      <c r="A901" s="1"/>
      <c r="B901" s="1"/>
      <c r="C901" s="9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9.5" customHeight="1">
      <c r="A902" s="1"/>
      <c r="B902" s="1"/>
      <c r="C902" s="9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9.5" customHeight="1">
      <c r="A903" s="1"/>
      <c r="B903" s="1"/>
      <c r="C903" s="9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9.5" customHeight="1">
      <c r="A904" s="1"/>
      <c r="B904" s="1"/>
      <c r="C904" s="9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9.5" customHeight="1">
      <c r="A905" s="1"/>
      <c r="B905" s="1"/>
      <c r="C905" s="9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9.5" customHeight="1">
      <c r="A906" s="1"/>
      <c r="B906" s="1"/>
      <c r="C906" s="9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9.5" customHeight="1">
      <c r="A907" s="1"/>
      <c r="B907" s="1"/>
      <c r="C907" s="9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9.5" customHeight="1">
      <c r="A908" s="1"/>
      <c r="B908" s="1"/>
      <c r="C908" s="9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9.5" customHeight="1">
      <c r="A909" s="1"/>
      <c r="B909" s="1"/>
      <c r="C909" s="9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9.5" customHeight="1">
      <c r="A910" s="1"/>
      <c r="B910" s="1"/>
      <c r="C910" s="9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9.5" customHeight="1">
      <c r="A911" s="1"/>
      <c r="B911" s="1"/>
      <c r="C911" s="9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9.5" customHeight="1">
      <c r="A912" s="1"/>
      <c r="B912" s="1"/>
      <c r="C912" s="9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9.5" customHeight="1">
      <c r="A913" s="1"/>
      <c r="B913" s="1"/>
      <c r="C913" s="9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9.5" customHeight="1">
      <c r="A914" s="1"/>
      <c r="B914" s="1"/>
      <c r="C914" s="9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9.5" customHeight="1">
      <c r="A915" s="1"/>
      <c r="B915" s="1"/>
      <c r="C915" s="9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9.5" customHeight="1">
      <c r="A916" s="1"/>
      <c r="B916" s="1"/>
      <c r="C916" s="9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9.5" customHeight="1">
      <c r="A917" s="1"/>
      <c r="B917" s="1"/>
      <c r="C917" s="9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9.5" customHeight="1">
      <c r="A918" s="1"/>
      <c r="B918" s="1"/>
      <c r="C918" s="9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9.5" customHeight="1">
      <c r="A919" s="1"/>
      <c r="B919" s="1"/>
      <c r="C919" s="9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9.5" customHeight="1">
      <c r="A920" s="1"/>
      <c r="B920" s="1"/>
      <c r="C920" s="9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9.5" customHeight="1">
      <c r="A921" s="1"/>
      <c r="B921" s="1"/>
      <c r="C921" s="9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9.5" customHeight="1">
      <c r="A922" s="1"/>
      <c r="B922" s="1"/>
      <c r="C922" s="9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9.5" customHeight="1">
      <c r="A923" s="1"/>
      <c r="B923" s="1"/>
      <c r="C923" s="9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9.5" customHeight="1">
      <c r="A924" s="1"/>
      <c r="B924" s="1"/>
      <c r="C924" s="9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9.5" customHeight="1">
      <c r="A925" s="1"/>
      <c r="B925" s="1"/>
      <c r="C925" s="9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9.5" customHeight="1">
      <c r="A926" s="1"/>
      <c r="B926" s="1"/>
      <c r="C926" s="9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9.5" customHeight="1">
      <c r="A927" s="1"/>
      <c r="B927" s="1"/>
      <c r="C927" s="9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9.5" customHeight="1">
      <c r="A928" s="1"/>
      <c r="B928" s="1"/>
      <c r="C928" s="9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9.5" customHeight="1">
      <c r="A929" s="1"/>
      <c r="B929" s="1"/>
      <c r="C929" s="9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9.5" customHeight="1">
      <c r="A930" s="1"/>
      <c r="B930" s="1"/>
      <c r="C930" s="9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9.5" customHeight="1">
      <c r="A931" s="1"/>
      <c r="B931" s="1"/>
      <c r="C931" s="9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9.5" customHeight="1">
      <c r="A932" s="1"/>
      <c r="B932" s="1"/>
      <c r="C932" s="9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9.5" customHeight="1">
      <c r="A933" s="1"/>
      <c r="B933" s="1"/>
      <c r="C933" s="9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9.5" customHeight="1">
      <c r="A934" s="1"/>
      <c r="B934" s="1"/>
      <c r="C934" s="9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9.5" customHeight="1">
      <c r="A935" s="1"/>
      <c r="B935" s="1"/>
      <c r="C935" s="9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9.5" customHeight="1">
      <c r="A936" s="1"/>
      <c r="B936" s="1"/>
      <c r="C936" s="9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9.5" customHeight="1">
      <c r="A937" s="1"/>
      <c r="B937" s="1"/>
      <c r="C937" s="9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9.5" customHeight="1">
      <c r="A938" s="1"/>
      <c r="B938" s="1"/>
      <c r="C938" s="9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9.5" customHeight="1">
      <c r="A939" s="1"/>
      <c r="B939" s="1"/>
      <c r="C939" s="9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9.5" customHeight="1">
      <c r="A940" s="1"/>
      <c r="B940" s="1"/>
      <c r="C940" s="9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9.5" customHeight="1">
      <c r="A941" s="1"/>
      <c r="B941" s="1"/>
      <c r="C941" s="9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9.5" customHeight="1">
      <c r="A942" s="1"/>
      <c r="B942" s="1"/>
      <c r="C942" s="9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9.5" customHeight="1">
      <c r="A943" s="1"/>
      <c r="B943" s="1"/>
      <c r="C943" s="9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9.5" customHeight="1">
      <c r="A944" s="1"/>
      <c r="B944" s="1"/>
      <c r="C944" s="9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9.5" customHeight="1">
      <c r="A945" s="1"/>
      <c r="B945" s="1"/>
      <c r="C945" s="9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9.5" customHeight="1">
      <c r="A946" s="1"/>
      <c r="B946" s="1"/>
      <c r="C946" s="9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9.5" customHeight="1">
      <c r="A947" s="1"/>
      <c r="B947" s="1"/>
      <c r="C947" s="9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9.5" customHeight="1">
      <c r="A948" s="1"/>
      <c r="B948" s="1"/>
      <c r="C948" s="9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9.5" customHeight="1">
      <c r="A949" s="1"/>
      <c r="B949" s="1"/>
      <c r="C949" s="9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9.5" customHeight="1">
      <c r="A950" s="1"/>
      <c r="B950" s="1"/>
      <c r="C950" s="9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9.5" customHeight="1">
      <c r="A951" s="1"/>
      <c r="B951" s="1"/>
      <c r="C951" s="9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9.5" customHeight="1">
      <c r="A952" s="1"/>
      <c r="B952" s="1"/>
      <c r="C952" s="9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9.5" customHeight="1">
      <c r="A953" s="1"/>
      <c r="B953" s="1"/>
      <c r="C953" s="9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9.5" customHeight="1">
      <c r="A954" s="1"/>
      <c r="B954" s="1"/>
      <c r="C954" s="9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9.5" customHeight="1">
      <c r="A955" s="1"/>
      <c r="B955" s="1"/>
      <c r="C955" s="9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9.5" customHeight="1">
      <c r="A956" s="1"/>
      <c r="B956" s="1"/>
      <c r="C956" s="9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9.5" customHeight="1">
      <c r="A957" s="1"/>
      <c r="B957" s="1"/>
      <c r="C957" s="9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9.5" customHeight="1">
      <c r="A958" s="1"/>
      <c r="B958" s="1"/>
      <c r="C958" s="9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9.5" customHeight="1">
      <c r="A959" s="1"/>
      <c r="B959" s="1"/>
      <c r="C959" s="9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9.5" customHeight="1">
      <c r="A960" s="1"/>
      <c r="B960" s="1"/>
      <c r="C960" s="9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9.5" customHeight="1">
      <c r="A961" s="1"/>
      <c r="B961" s="1"/>
      <c r="C961" s="9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9.5" customHeight="1">
      <c r="A962" s="1"/>
      <c r="B962" s="1"/>
      <c r="C962" s="9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9.5" customHeight="1">
      <c r="A963" s="1"/>
      <c r="B963" s="1"/>
      <c r="C963" s="9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9.5" customHeight="1">
      <c r="A964" s="1"/>
      <c r="B964" s="1"/>
      <c r="C964" s="9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9.5" customHeight="1">
      <c r="A965" s="1"/>
      <c r="B965" s="1"/>
      <c r="C965" s="9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9.5" customHeight="1">
      <c r="A966" s="1"/>
      <c r="B966" s="1"/>
      <c r="C966" s="9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9.5" customHeight="1">
      <c r="A967" s="1"/>
      <c r="B967" s="1"/>
      <c r="C967" s="9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9.5" customHeight="1">
      <c r="A968" s="1"/>
      <c r="B968" s="1"/>
      <c r="C968" s="9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9.5" customHeight="1">
      <c r="A969" s="1"/>
      <c r="B969" s="1"/>
      <c r="C969" s="9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9.5" customHeight="1">
      <c r="A970" s="1"/>
      <c r="B970" s="1"/>
      <c r="C970" s="9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9.5" customHeight="1">
      <c r="A971" s="1"/>
      <c r="B971" s="1"/>
      <c r="C971" s="9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9.5" customHeight="1">
      <c r="A972" s="1"/>
      <c r="B972" s="1"/>
      <c r="C972" s="9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9.5" customHeight="1">
      <c r="A973" s="1"/>
      <c r="B973" s="1"/>
      <c r="C973" s="9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9.5" customHeight="1">
      <c r="A974" s="1"/>
      <c r="B974" s="1"/>
      <c r="C974" s="9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9.5" customHeight="1">
      <c r="A975" s="1"/>
      <c r="B975" s="1"/>
      <c r="C975" s="9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9.5" customHeight="1">
      <c r="A976" s="1"/>
      <c r="B976" s="1"/>
      <c r="C976" s="9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9.5" customHeight="1">
      <c r="A977" s="1"/>
      <c r="B977" s="1"/>
      <c r="C977" s="9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9.5" customHeight="1">
      <c r="A978" s="1"/>
      <c r="B978" s="1"/>
      <c r="C978" s="9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9.5" customHeight="1">
      <c r="A979" s="1"/>
      <c r="B979" s="1"/>
      <c r="C979" s="9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9.5" customHeight="1">
      <c r="A980" s="1"/>
      <c r="B980" s="1"/>
      <c r="C980" s="9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9.5" customHeight="1">
      <c r="A981" s="1"/>
      <c r="B981" s="1"/>
      <c r="C981" s="9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9.5" customHeight="1">
      <c r="A982" s="1"/>
      <c r="B982" s="1"/>
      <c r="C982" s="9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9.5" customHeight="1">
      <c r="A983" s="1"/>
      <c r="B983" s="1"/>
      <c r="C983" s="9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9.5" customHeight="1">
      <c r="A984" s="1"/>
      <c r="B984" s="1"/>
      <c r="C984" s="9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9.5" customHeight="1">
      <c r="A985" s="1"/>
      <c r="B985" s="1"/>
      <c r="C985" s="9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9.5" customHeight="1">
      <c r="A986" s="1"/>
      <c r="B986" s="1"/>
      <c r="C986" s="9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9.5" customHeight="1">
      <c r="A987" s="1"/>
      <c r="B987" s="1"/>
      <c r="C987" s="9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9.5" customHeight="1">
      <c r="A988" s="1"/>
      <c r="B988" s="1"/>
      <c r="C988" s="9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9.5" customHeight="1">
      <c r="A989" s="1"/>
      <c r="B989" s="1"/>
      <c r="C989" s="9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9.5" customHeight="1">
      <c r="A990" s="1"/>
      <c r="B990" s="1"/>
      <c r="C990" s="9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9.5" customHeight="1">
      <c r="A991" s="1"/>
      <c r="B991" s="1"/>
      <c r="C991" s="9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9.5" customHeight="1">
      <c r="A992" s="1"/>
      <c r="B992" s="1"/>
      <c r="C992" s="9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9.5" customHeight="1">
      <c r="A993" s="1"/>
      <c r="B993" s="1"/>
      <c r="C993" s="9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9.5" customHeight="1">
      <c r="A994" s="1"/>
      <c r="B994" s="1"/>
      <c r="C994" s="9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9.5" customHeight="1">
      <c r="A995" s="1"/>
      <c r="B995" s="1"/>
      <c r="C995" s="9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9.5" customHeight="1">
      <c r="A996" s="1"/>
      <c r="B996" s="1"/>
      <c r="C996" s="9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9.5" customHeight="1">
      <c r="A997" s="1"/>
      <c r="B997" s="1"/>
      <c r="C997" s="9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9.5" customHeight="1">
      <c r="A998" s="1"/>
      <c r="B998" s="1"/>
      <c r="C998" s="9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9.5" customHeight="1">
      <c r="A999" s="1"/>
      <c r="B999" s="1"/>
      <c r="C999" s="9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9.5" customHeight="1">
      <c r="A1000" s="1"/>
      <c r="B1000" s="1"/>
      <c r="C1000" s="9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9.5" customHeight="1">
      <c r="A1001" s="1"/>
      <c r="B1001" s="1"/>
      <c r="C1001" s="95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9.5" customHeight="1">
      <c r="A1002" s="1"/>
      <c r="B1002" s="1"/>
      <c r="C1002" s="95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autoFilter ref="$B$9:$D$19"/>
  <mergeCells count="5">
    <mergeCell ref="A5:D5"/>
    <mergeCell ref="A6:D6"/>
    <mergeCell ref="A7:D8"/>
    <mergeCell ref="A111:C111"/>
    <mergeCell ref="A112:D112"/>
  </mergeCells>
  <printOptions/>
  <pageMargins bottom="0.2" footer="0.0" header="0.0" left="0.66" right="0.0" top="0.39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8.14"/>
    <col customWidth="1" min="3" max="3" width="53.29"/>
    <col customWidth="1" min="4" max="4" width="30.43"/>
    <col customWidth="1" hidden="1" min="5" max="5" width="24.71"/>
    <col customWidth="1" hidden="1" min="6" max="6" width="20.29"/>
    <col customWidth="1" min="7" max="26" width="8.71"/>
  </cols>
  <sheetData>
    <row r="1" ht="19.5" customHeight="1">
      <c r="A1" s="110"/>
      <c r="B1" s="2" t="s">
        <v>239</v>
      </c>
      <c r="C1" s="3"/>
      <c r="D1" s="1"/>
      <c r="E1" s="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ht="19.5" customHeight="1">
      <c r="A2" s="110"/>
      <c r="B2" s="4" t="s">
        <v>240</v>
      </c>
      <c r="C2" s="5"/>
      <c r="D2" s="1"/>
      <c r="E2" s="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ht="19.5" customHeight="1">
      <c r="A3" s="110"/>
      <c r="B3" s="6" t="s">
        <v>2</v>
      </c>
      <c r="C3" s="7"/>
      <c r="D3" s="1"/>
      <c r="E3" s="1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ht="19.5" customHeight="1">
      <c r="A4" s="6"/>
      <c r="B4" s="7"/>
      <c r="C4" s="95"/>
      <c r="D4" s="1"/>
      <c r="E4" s="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ht="55.5" customHeight="1">
      <c r="A5" s="112" t="s">
        <v>241</v>
      </c>
      <c r="E5" s="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ht="19.5" customHeight="1">
      <c r="A6" s="113" t="s">
        <v>242</v>
      </c>
      <c r="E6" s="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ht="19.5" customHeight="1">
      <c r="A7" s="98" t="s">
        <v>243</v>
      </c>
      <c r="E7" s="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ht="19.5" customHeight="1">
      <c r="A8" s="20"/>
      <c r="B8" s="20"/>
      <c r="C8" s="20"/>
      <c r="D8" s="20"/>
      <c r="E8" s="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ht="15.75" customHeight="1">
      <c r="A9" s="84" t="s">
        <v>6</v>
      </c>
      <c r="B9" s="87" t="s">
        <v>7</v>
      </c>
      <c r="C9" s="87" t="s">
        <v>8</v>
      </c>
      <c r="D9" s="87" t="s">
        <v>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ht="15.75" customHeight="1">
      <c r="A10" s="114" t="s">
        <v>10</v>
      </c>
      <c r="B10" s="115"/>
      <c r="C10" s="99"/>
      <c r="D10" s="9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16">
        <v>1.0</v>
      </c>
      <c r="B11" s="43" t="s">
        <v>244</v>
      </c>
      <c r="C11" s="117" t="s">
        <v>245</v>
      </c>
      <c r="D11" s="43">
        <v>13.0</v>
      </c>
      <c r="E11" s="1" t="str">
        <f>VLOOKUP(B11, [1]IE2!$A$8:$A$15, 1, 0)</f>
        <v>#ERROR!</v>
      </c>
      <c r="F11" s="118" t="str">
        <f>VLOOKUP(B11, [2]AE1!B:B, 1, 0)</f>
        <v>#ERROR!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ht="15.75" customHeight="1">
      <c r="A12" s="69">
        <v>2.0</v>
      </c>
      <c r="B12" s="43" t="s">
        <v>15</v>
      </c>
      <c r="C12" s="119" t="s">
        <v>16</v>
      </c>
      <c r="D12" s="43">
        <v>4.0</v>
      </c>
      <c r="E12" s="1" t="str">
        <f>VLOOKUP(B13, [1]IE2!$A$8:$A$15, 1, 0)</f>
        <v>#ERROR!</v>
      </c>
      <c r="F12" s="118" t="str">
        <f>VLOOKUP(B13, [2]AE1!B:B, 1, 0)</f>
        <v>#ERROR!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ht="19.5" customHeight="1">
      <c r="A13" s="116">
        <v>3.0</v>
      </c>
      <c r="B13" s="43" t="s">
        <v>21</v>
      </c>
      <c r="C13" s="119" t="s">
        <v>22</v>
      </c>
      <c r="D13" s="43">
        <v>3.0</v>
      </c>
      <c r="E13" s="1" t="str">
        <f>VLOOKUP(B14, [1]IE2!$A$8:$A$15, 1, 0)</f>
        <v>#ERROR!</v>
      </c>
      <c r="F13" s="118" t="str">
        <f>VLOOKUP(B14, [2]AE1!B:B, 1, 0)</f>
        <v>#ERROR!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43"/>
      <c r="B14" s="43"/>
      <c r="C14" s="44" t="s">
        <v>27</v>
      </c>
      <c r="D14" s="45">
        <f>SUM(D11:D13)</f>
        <v>20</v>
      </c>
      <c r="E14" s="1" t="str">
        <f>VLOOKUP(B15, [1]IE2!$A$8:$A$15, 1, 0)</f>
        <v>#ERROR!</v>
      </c>
      <c r="F14" s="118" t="str">
        <f>VLOOKUP(B15, [2]AE1!B:B, 1, 0)</f>
        <v>#ERROR!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ht="15.75" customHeight="1">
      <c r="A15" s="121" t="s">
        <v>28</v>
      </c>
      <c r="B15" s="122"/>
      <c r="C15" s="123"/>
      <c r="D15" s="123"/>
      <c r="E15" s="1" t="str">
        <f>VLOOKUP(B16, [1]IE2!$A$15:$A$24, 1, 0)</f>
        <v>#ERROR!</v>
      </c>
      <c r="F15" s="118" t="str">
        <f>VLOOKUP(B16, [2]AE1!B:B, 1, 0)</f>
        <v>#ERROR!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ht="15.75" customHeight="1">
      <c r="A16" s="69">
        <v>4.0</v>
      </c>
      <c r="B16" s="43" t="s">
        <v>11</v>
      </c>
      <c r="C16" s="124" t="s">
        <v>12</v>
      </c>
      <c r="D16" s="43">
        <v>2.0</v>
      </c>
      <c r="E16" s="1" t="str">
        <f>VLOOKUP(B17, [1]IE2!$A$15:$A$24, 1, 0)</f>
        <v>#ERROR!</v>
      </c>
      <c r="F16" s="118" t="str">
        <f>VLOOKUP(B17, [2]AE1!B:B, 1, 0)</f>
        <v>#ERROR!</v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ht="15.75" customHeight="1">
      <c r="A17" s="69">
        <v>5.0</v>
      </c>
      <c r="B17" s="43" t="s">
        <v>13</v>
      </c>
      <c r="C17" s="124" t="s">
        <v>14</v>
      </c>
      <c r="D17" s="43">
        <v>2.0</v>
      </c>
      <c r="E17" s="1" t="str">
        <f>VLOOKUP(B18, [1]IE2!$A$15:$A$24, 1, 0)</f>
        <v>#ERROR!</v>
      </c>
      <c r="F17" s="118" t="str">
        <f>VLOOKUP(B18, [2]AE1!B:B, 1, 0)</f>
        <v>#ERROR!</v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ht="15.75" customHeight="1">
      <c r="A18" s="69">
        <v>6.0</v>
      </c>
      <c r="B18" s="50" t="s">
        <v>23</v>
      </c>
      <c r="C18" s="62" t="s">
        <v>24</v>
      </c>
      <c r="D18" s="45">
        <v>1.0</v>
      </c>
      <c r="E18" s="1" t="str">
        <f>VLOOKUP(B19, [1]IE2!$A$15:$A$24, 1, 0)</f>
        <v>#ERROR!</v>
      </c>
      <c r="F18" s="118" t="str">
        <f>VLOOKUP(B19, [2]AE1!B:B, 1, 0)</f>
        <v>#ERROR!</v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ht="15.75" customHeight="1">
      <c r="A19" s="69">
        <v>7.0</v>
      </c>
      <c r="B19" s="50" t="s">
        <v>25</v>
      </c>
      <c r="C19" s="62" t="s">
        <v>26</v>
      </c>
      <c r="D19" s="45">
        <v>3.0</v>
      </c>
      <c r="E19" s="1" t="str">
        <f>VLOOKUP(B20, [1]IE2!$A$15:$A$24, 1, 0)</f>
        <v>#ERROR!</v>
      </c>
      <c r="F19" s="118" t="str">
        <f>VLOOKUP(B20, [2]AE1!B:B, 1, 0)</f>
        <v>#ERROR!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ht="15.75" customHeight="1">
      <c r="A20" s="69">
        <v>8.0</v>
      </c>
      <c r="B20" s="43" t="s">
        <v>17</v>
      </c>
      <c r="C20" s="119" t="s">
        <v>18</v>
      </c>
      <c r="D20" s="43">
        <v>2.0</v>
      </c>
      <c r="E20" s="1" t="str">
        <f>VLOOKUP(B22, [1]IE2!$A$15:$A$24, 1, 0)</f>
        <v>#ERROR!</v>
      </c>
      <c r="F20" s="118" t="str">
        <f>VLOOKUP(B22, [2]AE1!B:B, 1, 0)</f>
        <v>#ERROR!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ht="15.75" customHeight="1">
      <c r="A21" s="69">
        <v>9.0</v>
      </c>
      <c r="B21" s="43" t="s">
        <v>33</v>
      </c>
      <c r="C21" s="119" t="s">
        <v>34</v>
      </c>
      <c r="D21" s="50">
        <v>4.0</v>
      </c>
      <c r="E21" s="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ht="15.75" customHeight="1">
      <c r="A22" s="69">
        <v>10.0</v>
      </c>
      <c r="B22" s="43" t="s">
        <v>19</v>
      </c>
      <c r="C22" s="119" t="s">
        <v>20</v>
      </c>
      <c r="D22" s="43">
        <v>2.0</v>
      </c>
      <c r="E22" s="1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ht="15.75" customHeight="1">
      <c r="A23" s="69">
        <v>11.0</v>
      </c>
      <c r="B23" s="43" t="s">
        <v>51</v>
      </c>
      <c r="C23" s="119" t="s">
        <v>52</v>
      </c>
      <c r="D23" s="43">
        <v>2.0</v>
      </c>
      <c r="E23" s="1" t="str">
        <f>VLOOKUP(B24, [1]IE2!$A$15:$A$24, 1, 0)</f>
        <v>#ERROR!</v>
      </c>
      <c r="F23" s="118" t="str">
        <f>VLOOKUP(B24, [2]AE1!B:B, 1, 0)</f>
        <v>#ERROR!</v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ht="15.75" customHeight="1">
      <c r="A24" s="69">
        <v>12.0</v>
      </c>
      <c r="B24" s="43" t="s">
        <v>39</v>
      </c>
      <c r="C24" s="119" t="s">
        <v>40</v>
      </c>
      <c r="D24" s="43">
        <v>1.0</v>
      </c>
      <c r="E24" s="1" t="str">
        <f>VLOOKUP(B25, [1]IE2!$A$15:$A$24, 1, 0)</f>
        <v>#ERROR!</v>
      </c>
      <c r="F24" s="118" t="str">
        <f>VLOOKUP(B25, [2]AE1!B:B, 1, 0)</f>
        <v>#ERROR!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ht="19.5" customHeight="1">
      <c r="A25" s="69">
        <v>13.0</v>
      </c>
      <c r="B25" s="43" t="s">
        <v>246</v>
      </c>
      <c r="C25" s="119" t="s">
        <v>42</v>
      </c>
      <c r="D25" s="43">
        <v>3.0</v>
      </c>
      <c r="E25" s="1" t="str">
        <f>VLOOKUP(B26, [1]IE2!$A$15:$A$24, 1, 0)</f>
        <v>#ERROR!</v>
      </c>
      <c r="F25" s="118" t="str">
        <f>VLOOKUP(B26, [2]AE1!B:B, 1, 0)</f>
        <v>#ERROR!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3"/>
      <c r="B26" s="43"/>
      <c r="C26" s="44" t="s">
        <v>27</v>
      </c>
      <c r="D26" s="45">
        <f>SUM(D16:D25)</f>
        <v>22</v>
      </c>
      <c r="E26" s="1" t="str">
        <f>VLOOKUP(B27, [1]IE2!$A$15:$A$24, 1, 0)</f>
        <v>#ERROR!</v>
      </c>
      <c r="F26" s="118" t="str">
        <f>VLOOKUP(B27, [2]AE1!B:B, 1, 0)</f>
        <v>#ERROR!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ht="19.5" customHeight="1">
      <c r="A27" s="125" t="s">
        <v>45</v>
      </c>
      <c r="B27" s="126"/>
      <c r="C27" s="127"/>
      <c r="D27" s="128"/>
      <c r="E27" s="1" t="str">
        <f>VLOOKUP(B28, [1]IE2!$A$28:$A$29, 1, 0)</f>
        <v>#ERROR!</v>
      </c>
      <c r="F27" s="118" t="str">
        <f>VLOOKUP(B28, [2]AE1!B:B, 1, 0)</f>
        <v>#ERROR!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69">
        <v>14.0</v>
      </c>
      <c r="B28" s="43" t="s">
        <v>37</v>
      </c>
      <c r="C28" s="119" t="s">
        <v>38</v>
      </c>
      <c r="D28" s="43">
        <v>3.0</v>
      </c>
      <c r="E28" s="1"/>
      <c r="F28" s="1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16">
        <v>15.0</v>
      </c>
      <c r="B29" s="50" t="s">
        <v>48</v>
      </c>
      <c r="C29" s="49" t="s">
        <v>49</v>
      </c>
      <c r="D29" s="43">
        <v>2.0</v>
      </c>
      <c r="E29" s="1"/>
      <c r="F29" s="1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69">
        <v>16.0</v>
      </c>
      <c r="B30" s="50" t="s">
        <v>46</v>
      </c>
      <c r="C30" s="49" t="s">
        <v>47</v>
      </c>
      <c r="D30" s="43">
        <v>3.0</v>
      </c>
      <c r="E30" s="1"/>
      <c r="F30" s="1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43"/>
      <c r="B31" s="43"/>
      <c r="C31" s="44" t="s">
        <v>27</v>
      </c>
      <c r="D31" s="45">
        <f>SUM(D28:D30)</f>
        <v>8</v>
      </c>
      <c r="E31" s="1"/>
      <c r="F31" s="1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21" t="s">
        <v>50</v>
      </c>
      <c r="B32" s="122"/>
      <c r="C32" s="127"/>
      <c r="D32" s="128"/>
      <c r="E32" s="1" t="str">
        <f>VLOOKUP(B31, [1]IE2!$A$28:$A$29, 1, 0)</f>
        <v>#ERROR!</v>
      </c>
      <c r="F32" s="118" t="str">
        <f>VLOOKUP(B31, [2]AE1!B:B, 1, 0)</f>
        <v>#ERROR!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69">
        <v>17.0</v>
      </c>
      <c r="B33" s="43" t="s">
        <v>53</v>
      </c>
      <c r="C33" s="119" t="s">
        <v>54</v>
      </c>
      <c r="D33" s="43">
        <v>3.0</v>
      </c>
      <c r="E33" s="1" t="str">
        <f>VLOOKUP(B32, [1]IE2!$A$28:$A$29, 1, 0)</f>
        <v>#ERROR!</v>
      </c>
      <c r="F33" s="118" t="str">
        <f>VLOOKUP(B32, [2]AE1!B:B, 1, 0)</f>
        <v>#ERROR!</v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ht="15.75" customHeight="1">
      <c r="A34" s="69">
        <v>18.0</v>
      </c>
      <c r="B34" s="43" t="s">
        <v>29</v>
      </c>
      <c r="C34" s="119" t="s">
        <v>30</v>
      </c>
      <c r="D34" s="43">
        <v>2.0</v>
      </c>
      <c r="E34" s="1" t="str">
        <f>VLOOKUP(B21, [1]IE2!$A$34:$A$41, 1, 0)</f>
        <v>#ERROR!</v>
      </c>
      <c r="F34" s="118" t="str">
        <f>VLOOKUP(B21, [2]AE1!B:B, 1, 0)</f>
        <v>#ERROR!</v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ht="15.75" customHeight="1">
      <c r="A35" s="69">
        <v>19.0</v>
      </c>
      <c r="B35" s="43" t="s">
        <v>31</v>
      </c>
      <c r="C35" s="119" t="s">
        <v>32</v>
      </c>
      <c r="D35" s="43">
        <v>2.0</v>
      </c>
      <c r="E35" s="1" t="str">
        <f>VLOOKUP(B33, [1]IE2!$A$34:$A$41, 1, 0)</f>
        <v>#ERROR!</v>
      </c>
      <c r="F35" s="118" t="str">
        <f>VLOOKUP(B33, [2]AE1!B:B, 1, 0)</f>
        <v>#ERROR!</v>
      </c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ht="15.75" customHeight="1">
      <c r="A36" s="69">
        <v>20.0</v>
      </c>
      <c r="B36" s="50" t="s">
        <v>55</v>
      </c>
      <c r="C36" s="62" t="s">
        <v>56</v>
      </c>
      <c r="D36" s="45">
        <v>3.0</v>
      </c>
      <c r="E36" s="1" t="str">
        <f>VLOOKUP(B36, [1]IE2!$A$34:$A$41, 1, 0)</f>
        <v>#ERROR!</v>
      </c>
      <c r="F36" s="118" t="str">
        <f>VLOOKUP(B36, [2]AE1!B:B, 1, 0)</f>
        <v>#ERROR!</v>
      </c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ht="15.75" customHeight="1">
      <c r="A37" s="69">
        <v>21.0</v>
      </c>
      <c r="B37" s="43" t="s">
        <v>232</v>
      </c>
      <c r="C37" s="119" t="s">
        <v>233</v>
      </c>
      <c r="D37" s="43">
        <v>4.0</v>
      </c>
      <c r="E37" s="1" t="str">
        <f>VLOOKUP(B37, [1]IE2!$A$34:$A$41, 1, 0)</f>
        <v>#ERROR!</v>
      </c>
      <c r="F37" s="118" t="str">
        <f>VLOOKUP(B37, [2]AE1!B:B, 1, 0)</f>
        <v>#ERROR!</v>
      </c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ht="15.75" customHeight="1">
      <c r="A38" s="69">
        <v>22.0</v>
      </c>
      <c r="B38" s="43" t="s">
        <v>247</v>
      </c>
      <c r="C38" s="119" t="s">
        <v>248</v>
      </c>
      <c r="D38" s="43">
        <v>2.0</v>
      </c>
      <c r="E38" s="1" t="str">
        <f>VLOOKUP(B38, [1]IE2!$A$34:$A$41, 1, 0)</f>
        <v>#ERROR!</v>
      </c>
      <c r="F38" s="118" t="str">
        <f>VLOOKUP(B38, [2]AE1!B:B, 1, 0)</f>
        <v>#ERROR!</v>
      </c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ht="15.75" customHeight="1">
      <c r="A39" s="69">
        <v>23.0</v>
      </c>
      <c r="B39" s="43" t="s">
        <v>43</v>
      </c>
      <c r="C39" s="119" t="s">
        <v>44</v>
      </c>
      <c r="D39" s="129">
        <v>3.0</v>
      </c>
      <c r="E39" s="1" t="str">
        <f>VLOOKUP(B39, [1]IE2!$A$34:$A$41, 1, 0)</f>
        <v>#ERROR!</v>
      </c>
      <c r="F39" s="118" t="str">
        <f>VLOOKUP(B39, [2]AE1!B:B, 1, 0)</f>
        <v>#ERROR!</v>
      </c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ht="15.75" customHeight="1">
      <c r="A40" s="69">
        <v>24.0</v>
      </c>
      <c r="B40" s="43" t="s">
        <v>59</v>
      </c>
      <c r="C40" s="119" t="s">
        <v>60</v>
      </c>
      <c r="D40" s="43">
        <v>4.0</v>
      </c>
      <c r="E40" s="1" t="str">
        <f>VLOOKUP(B40, [1]IE2!$A$34:$A$41, 1, 0)</f>
        <v>#ERROR!</v>
      </c>
      <c r="F40" s="118" t="str">
        <f>VLOOKUP(B40, [2]AE1!B:B, 1, 0)</f>
        <v>#ERROR!</v>
      </c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ht="19.5" customHeight="1">
      <c r="A41" s="43"/>
      <c r="B41" s="43"/>
      <c r="C41" s="44" t="s">
        <v>27</v>
      </c>
      <c r="D41" s="45">
        <f>SUM(D33:D40)</f>
        <v>23</v>
      </c>
      <c r="E41" s="1" t="str">
        <f>VLOOKUP(B41, [1]IE2!$A$34:$A$41, 1, 0)</f>
        <v>#ERROR!</v>
      </c>
      <c r="F41" s="118" t="str">
        <f>VLOOKUP(B41, [2]AE1!B:B, 1, 0)</f>
        <v>#ERROR!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21" t="s">
        <v>66</v>
      </c>
      <c r="B42" s="122"/>
      <c r="C42" s="127"/>
      <c r="D42" s="128"/>
      <c r="E42" s="1" t="str">
        <f>VLOOKUP(B42, [1]IE2!$A$34:$A$41, 1, 0)</f>
        <v>#ERROR!</v>
      </c>
      <c r="F42" s="118" t="str">
        <f>VLOOKUP(B42, [2]AE1!B:B, 1, 0)</f>
        <v>#ERROR!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ht="15.75" customHeight="1">
      <c r="A43" s="69">
        <v>25.0</v>
      </c>
      <c r="B43" s="43" t="s">
        <v>67</v>
      </c>
      <c r="C43" s="124" t="s">
        <v>68</v>
      </c>
      <c r="D43" s="130">
        <v>3.0</v>
      </c>
      <c r="E43" s="1" t="str">
        <f>VLOOKUP(B43, [1]IE2!$A$45:$A$51, 1, 0)</f>
        <v>#ERROR!</v>
      </c>
      <c r="F43" s="118" t="str">
        <f>VLOOKUP(B43, [2]AE1!B:B, 1, 0)</f>
        <v>#ERROR!</v>
      </c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ht="15.75" customHeight="1">
      <c r="A44" s="69">
        <v>26.0</v>
      </c>
      <c r="B44" s="43" t="s">
        <v>249</v>
      </c>
      <c r="C44" s="119" t="s">
        <v>70</v>
      </c>
      <c r="D44" s="43">
        <v>4.0</v>
      </c>
      <c r="E44" s="1" t="str">
        <f>VLOOKUP(B44, [1]IE2!$A$45:$A$51, 1, 0)</f>
        <v>#ERROR!</v>
      </c>
      <c r="F44" s="118" t="str">
        <f>VLOOKUP(B44, [2]AE1!B:B, 1, 0)</f>
        <v>#ERROR!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ht="15.75" customHeight="1">
      <c r="A45" s="69">
        <v>27.0</v>
      </c>
      <c r="B45" s="43" t="s">
        <v>71</v>
      </c>
      <c r="C45" s="119" t="s">
        <v>72</v>
      </c>
      <c r="D45" s="43">
        <v>4.0</v>
      </c>
      <c r="E45" s="1" t="str">
        <f>VLOOKUP(B45, [1]IE2!$A$45:$A$51, 1, 0)</f>
        <v>#ERROR!</v>
      </c>
      <c r="F45" s="118" t="str">
        <f>VLOOKUP(B45, [2]AE1!B:B, 1, 0)</f>
        <v>#ERROR!</v>
      </c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ht="15.75" customHeight="1">
      <c r="A46" s="69">
        <v>28.0</v>
      </c>
      <c r="B46" s="50" t="s">
        <v>89</v>
      </c>
      <c r="C46" s="62" t="s">
        <v>90</v>
      </c>
      <c r="D46" s="71">
        <v>3.0</v>
      </c>
      <c r="E46" s="1" t="str">
        <f>VLOOKUP(B46, [1]IE2!$A$45:$A$51, 1, 0)</f>
        <v>#ERROR!</v>
      </c>
      <c r="F46" s="118" t="str">
        <f>VLOOKUP(B46, [2]AE1!B:B, 1, 0)</f>
        <v>#ERROR!</v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ht="15.75" customHeight="1">
      <c r="A47" s="69">
        <v>29.0</v>
      </c>
      <c r="B47" s="50" t="s">
        <v>75</v>
      </c>
      <c r="C47" s="62" t="s">
        <v>76</v>
      </c>
      <c r="D47" s="64">
        <v>3.0</v>
      </c>
      <c r="E47" s="1" t="str">
        <f>VLOOKUP(B47, [1]IE2!$A$45:$A$51, 1, 0)</f>
        <v>#ERROR!</v>
      </c>
      <c r="F47" s="118" t="str">
        <f>VLOOKUP(B47, [2]AE1!B:B, 1, 0)</f>
        <v>#ERROR!</v>
      </c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5.75" customHeight="1">
      <c r="A48" s="69">
        <v>30.0</v>
      </c>
      <c r="B48" s="43" t="s">
        <v>35</v>
      </c>
      <c r="C48" s="119" t="s">
        <v>36</v>
      </c>
      <c r="D48" s="43">
        <v>3.0</v>
      </c>
      <c r="E48" s="1" t="str">
        <f>VLOOKUP(B48, [1]IE2!$A$45:$A$51, 1, 0)</f>
        <v>#ERROR!</v>
      </c>
      <c r="F48" s="118" t="str">
        <f>VLOOKUP(B48, [2]AE1!B:B, 1, 0)</f>
        <v>#ERROR!</v>
      </c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ht="15.75" customHeight="1">
      <c r="A49" s="69">
        <v>31.0</v>
      </c>
      <c r="B49" s="43" t="s">
        <v>61</v>
      </c>
      <c r="C49" s="119" t="s">
        <v>62</v>
      </c>
      <c r="D49" s="43">
        <v>2.0</v>
      </c>
      <c r="E49" s="1" t="str">
        <f>VLOOKUP(B49, [1]IE2!$A$45:$A$51, 1, 0)</f>
        <v>#ERROR!</v>
      </c>
      <c r="F49" s="118" t="str">
        <f>VLOOKUP(B49, [2]AE1!B:B, 1, 0)</f>
        <v>#ERROR!</v>
      </c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ht="19.5" customHeight="1">
      <c r="A50" s="43"/>
      <c r="B50" s="43"/>
      <c r="C50" s="44" t="s">
        <v>27</v>
      </c>
      <c r="D50" s="45">
        <f>SUM(D43:D49)</f>
        <v>22</v>
      </c>
      <c r="E50" s="1" t="str">
        <f>VLOOKUP(B50, [1]IE2!$A$45:$A$51, 1, 0)</f>
        <v>#ERROR!</v>
      </c>
      <c r="F50" s="118" t="str">
        <f>VLOOKUP(B50, [2]AE1!B:B, 1, 0)</f>
        <v>#ERROR!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25" t="s">
        <v>45</v>
      </c>
      <c r="B51" s="126"/>
      <c r="C51" s="127"/>
      <c r="D51" s="128"/>
      <c r="E51" s="1" t="str">
        <f>VLOOKUP(B51, [1]IE2!$A$45:$A$51, 1, 0)</f>
        <v>#ERROR!</v>
      </c>
      <c r="F51" s="118" t="str">
        <f>VLOOKUP(B51, [2]AE1!B:B, 1, 0)</f>
        <v>#ERROR!</v>
      </c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ht="15.75" customHeight="1">
      <c r="A52" s="69">
        <v>32.0</v>
      </c>
      <c r="B52" s="43" t="s">
        <v>81</v>
      </c>
      <c r="C52" s="119" t="s">
        <v>82</v>
      </c>
      <c r="D52" s="43">
        <v>2.0</v>
      </c>
      <c r="E52" s="1" t="str">
        <f>VLOOKUP(B52, [1]IE2!$A$45:$A$51, 1, 0)</f>
        <v>#ERROR!</v>
      </c>
      <c r="F52" s="118" t="str">
        <f>VLOOKUP(B52, [2]AE1!B:B, 1, 0)</f>
        <v>#ERROR!</v>
      </c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ht="15.75" customHeight="1">
      <c r="A53" s="69">
        <v>33.0</v>
      </c>
      <c r="B53" s="43"/>
      <c r="C53" s="119" t="s">
        <v>83</v>
      </c>
      <c r="D53" s="43"/>
      <c r="E53" s="1" t="str">
        <f>VLOOKUP(B53, [1]IE2!$A$45:$A$51, 1, 0)</f>
        <v>#ERROR!</v>
      </c>
      <c r="F53" s="118" t="str">
        <f>VLOOKUP(B53, [2]AE1!B:B, 1, 0)</f>
        <v>#ERROR!</v>
      </c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ht="19.5" customHeight="1">
      <c r="A54" s="43"/>
      <c r="B54" s="43"/>
      <c r="C54" s="44" t="s">
        <v>27</v>
      </c>
      <c r="D54" s="45">
        <f>SUM(D52:D53)</f>
        <v>2</v>
      </c>
      <c r="E54" s="1" t="str">
        <f>VLOOKUP(B54, [1]IE2!$A$45:$A$51, 1, 0)</f>
        <v>#ERROR!</v>
      </c>
      <c r="F54" s="118" t="str">
        <f>VLOOKUP(B54, [2]AE1!B:B, 1, 0)</f>
        <v>#ERROR!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21" t="s">
        <v>84</v>
      </c>
      <c r="B55" s="122"/>
      <c r="C55" s="127"/>
      <c r="D55" s="128"/>
      <c r="E55" s="1" t="str">
        <f>VLOOKUP(B55, [1]IE2!$A$45:$A$51, 1, 0)</f>
        <v>#ERROR!</v>
      </c>
      <c r="F55" s="118" t="str">
        <f>VLOOKUP(B55, [2]AE1!B:B, 1, 0)</f>
        <v>#ERROR!</v>
      </c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ht="15.75" customHeight="1">
      <c r="A56" s="69">
        <v>34.0</v>
      </c>
      <c r="B56" s="129" t="s">
        <v>250</v>
      </c>
      <c r="C56" s="124" t="s">
        <v>251</v>
      </c>
      <c r="D56" s="129">
        <v>3.0</v>
      </c>
      <c r="E56" s="1" t="str">
        <f>VLOOKUP(B56, [1]IE2!$A$61:$A$71, 1, 0)</f>
        <v>#ERROR!</v>
      </c>
      <c r="F56" s="118" t="str">
        <f>VLOOKUP(B56, [2]AE1!B:B, 1, 0)</f>
        <v>#ERROR!</v>
      </c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ht="15.75" customHeight="1">
      <c r="A57" s="69">
        <v>35.0</v>
      </c>
      <c r="B57" s="50" t="s">
        <v>171</v>
      </c>
      <c r="C57" s="62" t="s">
        <v>172</v>
      </c>
      <c r="D57" s="45">
        <v>3.0</v>
      </c>
      <c r="E57" s="1" t="str">
        <f>VLOOKUP(B57, [1]IE2!$A$61:$A$71, 1, 0)</f>
        <v>#ERROR!</v>
      </c>
      <c r="F57" s="118" t="str">
        <f>VLOOKUP(B57, [2]AE1!B:B, 1, 0)</f>
        <v>#ERROR!</v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ht="15.75" customHeight="1">
      <c r="A58" s="69">
        <v>36.0</v>
      </c>
      <c r="B58" s="43" t="s">
        <v>87</v>
      </c>
      <c r="C58" s="119" t="s">
        <v>88</v>
      </c>
      <c r="D58" s="43">
        <v>3.0</v>
      </c>
      <c r="E58" s="1" t="str">
        <f>VLOOKUP(B58, [1]IE2!$A$61:$A$71, 1, 0)</f>
        <v>#ERROR!</v>
      </c>
      <c r="F58" s="118" t="str">
        <f>VLOOKUP(B58, [2]AE1!B:B, 1, 0)</f>
        <v>#ERROR!</v>
      </c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ht="15.75" customHeight="1">
      <c r="A59" s="69">
        <v>37.0</v>
      </c>
      <c r="B59" s="43" t="s">
        <v>73</v>
      </c>
      <c r="C59" s="119" t="s">
        <v>74</v>
      </c>
      <c r="D59" s="43">
        <v>3.0</v>
      </c>
      <c r="E59" s="1" t="str">
        <f>VLOOKUP(B59, [1]IE2!$A$61:$A$71, 1, 0)</f>
        <v>#ERROR!</v>
      </c>
      <c r="F59" s="118" t="str">
        <f>VLOOKUP(B59, [2]AE1!B:B, 1, 0)</f>
        <v>#ERROR!</v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ht="15.75" customHeight="1">
      <c r="A60" s="69">
        <v>38.0</v>
      </c>
      <c r="B60" s="43" t="s">
        <v>119</v>
      </c>
      <c r="C60" s="119" t="s">
        <v>120</v>
      </c>
      <c r="D60" s="43">
        <v>3.0</v>
      </c>
      <c r="E60" s="1" t="str">
        <f>VLOOKUP(B60, [1]IE2!$A$61:$A$71, 1, 0)</f>
        <v>#ERROR!</v>
      </c>
      <c r="F60" s="118" t="str">
        <f>VLOOKUP(B60, [2]AE1!B:B, 1, 0)</f>
        <v>#ERROR!</v>
      </c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ht="15.75" customHeight="1">
      <c r="A61" s="69">
        <v>39.0</v>
      </c>
      <c r="B61" s="131" t="s">
        <v>252</v>
      </c>
      <c r="C61" s="119" t="s">
        <v>253</v>
      </c>
      <c r="D61" s="131">
        <v>3.0</v>
      </c>
      <c r="E61" s="1"/>
      <c r="F61" s="118" t="str">
        <f>VLOOKUP(B61, [2]AE1!B:B, 1, 0)</f>
        <v>#ERROR!</v>
      </c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ht="15.75" customHeight="1">
      <c r="A62" s="69"/>
      <c r="B62" s="45" t="s">
        <v>98</v>
      </c>
      <c r="C62" s="109" t="s">
        <v>99</v>
      </c>
      <c r="D62" s="45">
        <v>3.0</v>
      </c>
      <c r="E62" s="1" t="str">
        <f>VLOOKUP(B62, [1]IE2!$A$61:$A$71, 1, 0)</f>
        <v>#ERROR!</v>
      </c>
      <c r="F62" s="118" t="str">
        <f>VLOOKUP(B62, [2]AE1!B:B, 1, 0)</f>
        <v>#ERROR!</v>
      </c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15.75" customHeight="1">
      <c r="A63" s="69">
        <v>37.0</v>
      </c>
      <c r="B63" s="50" t="s">
        <v>116</v>
      </c>
      <c r="C63" s="62" t="s">
        <v>117</v>
      </c>
      <c r="D63" s="43">
        <v>3.0</v>
      </c>
      <c r="E63" s="1" t="str">
        <f>VLOOKUP(B63, [1]IE2!$A$61:$A$71, 1, 0)</f>
        <v>#ERROR!</v>
      </c>
      <c r="F63" s="118" t="str">
        <f>VLOOKUP(B63, [2]AE1!B:B, 1, 0)</f>
        <v>#ERROR!</v>
      </c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ht="15.75" customHeight="1">
      <c r="A64" s="69">
        <v>38.0</v>
      </c>
      <c r="B64" s="50" t="s">
        <v>100</v>
      </c>
      <c r="C64" s="62" t="s">
        <v>101</v>
      </c>
      <c r="D64" s="45">
        <v>3.0</v>
      </c>
      <c r="E64" s="1" t="str">
        <f>VLOOKUP(B64, [1]IE2!$A$61:$A$71, 1, 0)</f>
        <v>#ERROR!</v>
      </c>
      <c r="F64" s="118" t="str">
        <f>VLOOKUP(B64, [2]AE1!B:B, 1, 0)</f>
        <v>#ERROR!</v>
      </c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ht="15.75" customHeight="1">
      <c r="A65" s="69">
        <v>39.0</v>
      </c>
      <c r="B65" s="64" t="s">
        <v>254</v>
      </c>
      <c r="C65" s="62" t="s">
        <v>255</v>
      </c>
      <c r="D65" s="50">
        <v>3.0</v>
      </c>
      <c r="E65" s="1" t="str">
        <f>VLOOKUP(B65, [1]IE2!$A$61:$A$71, 1, 0)</f>
        <v>#ERROR!</v>
      </c>
      <c r="F65" s="118" t="str">
        <f>VLOOKUP(B65, [2]AE1!B:B, 1, 0)</f>
        <v>#ERROR!</v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ht="15.75" customHeight="1">
      <c r="A66" s="121"/>
      <c r="B66" s="122"/>
      <c r="C66" s="133" t="s">
        <v>27</v>
      </c>
      <c r="D66" s="84">
        <f>SUM(D56:D62)</f>
        <v>21</v>
      </c>
      <c r="E66" s="1" t="str">
        <f>VLOOKUP(B66, [1]IE2!$A$61:$A$71, 1, 0)</f>
        <v>#ERROR!</v>
      </c>
      <c r="F66" s="118" t="str">
        <f>VLOOKUP(B66, [2]AE1!B:B, 1, 0)</f>
        <v>#ERROR!</v>
      </c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ht="15.75" customHeight="1">
      <c r="A67" s="121" t="s">
        <v>106</v>
      </c>
      <c r="B67" s="122"/>
      <c r="C67" s="127"/>
      <c r="D67" s="128"/>
      <c r="E67" s="1" t="str">
        <f>VLOOKUP(B67, [1]IE2!$A$61:$A$71, 1, 0)</f>
        <v>#ERROR!</v>
      </c>
      <c r="F67" s="118" t="str">
        <f>VLOOKUP(B67, [2]AE1!B:B, 1, 0)</f>
        <v>#ERROR!</v>
      </c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ht="15.75" customHeight="1">
      <c r="A68" s="69">
        <v>40.0</v>
      </c>
      <c r="B68" s="43" t="s">
        <v>107</v>
      </c>
      <c r="C68" s="119" t="s">
        <v>108</v>
      </c>
      <c r="D68" s="129">
        <v>2.0</v>
      </c>
      <c r="E68" s="1" t="str">
        <f>VLOOKUP(B68, [1]IE2!$A$75:$A$81, 1, 0)</f>
        <v>#ERROR!</v>
      </c>
      <c r="F68" s="118" t="str">
        <f>VLOOKUP(B68, [2]AE1!B:B, 1, 0)</f>
        <v>#ERROR!</v>
      </c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ht="15.75" customHeight="1">
      <c r="A69" s="69">
        <v>41.0</v>
      </c>
      <c r="B69" s="43" t="s">
        <v>109</v>
      </c>
      <c r="C69" s="119" t="s">
        <v>110</v>
      </c>
      <c r="D69" s="129">
        <v>4.0</v>
      </c>
      <c r="E69" s="1" t="str">
        <f>VLOOKUP(B69, [1]IE2!$A$75:$A$81, 1, 0)</f>
        <v>#ERROR!</v>
      </c>
      <c r="F69" s="118" t="str">
        <f>VLOOKUP(B69, [2]AE1!B:B, 1, 0)</f>
        <v>#ERROR!</v>
      </c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ht="15.75" customHeight="1">
      <c r="A70" s="69">
        <v>42.0</v>
      </c>
      <c r="B70" s="43" t="s">
        <v>111</v>
      </c>
      <c r="C70" s="119" t="s">
        <v>112</v>
      </c>
      <c r="D70" s="129">
        <v>3.0</v>
      </c>
      <c r="E70" s="1" t="str">
        <f>VLOOKUP(B70, [1]IE2!$A$75:$A$81, 1, 0)</f>
        <v>#ERROR!</v>
      </c>
      <c r="F70" s="118" t="str">
        <f>VLOOKUP(B70, [2]AE1!B:B, 1, 0)</f>
        <v>#ERROR!</v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ht="15.75" customHeight="1">
      <c r="A71" s="69">
        <v>43.0</v>
      </c>
      <c r="B71" s="43" t="s">
        <v>256</v>
      </c>
      <c r="C71" s="119" t="s">
        <v>257</v>
      </c>
      <c r="D71" s="50">
        <v>3.0</v>
      </c>
      <c r="E71" s="1" t="str">
        <f>VLOOKUP(B71, [1]IE2!$A$75:$A$81, 1, 0)</f>
        <v>#ERROR!</v>
      </c>
      <c r="F71" s="118" t="str">
        <f>VLOOKUP(B71, [2]AE1!B:B, 1, 0)</f>
        <v>#ERROR!</v>
      </c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ht="15.75" customHeight="1">
      <c r="A72" s="69">
        <v>44.0</v>
      </c>
      <c r="B72" s="43" t="s">
        <v>77</v>
      </c>
      <c r="C72" s="119" t="s">
        <v>78</v>
      </c>
      <c r="D72" s="50">
        <v>2.0</v>
      </c>
      <c r="E72" s="1" t="str">
        <f>VLOOKUP(B72, [1]IE2!$A$75:$A$81, 1, 0)</f>
        <v>#ERROR!</v>
      </c>
      <c r="F72" s="118" t="str">
        <f>VLOOKUP(B72, [2]AE1!B:B, 1, 0)</f>
        <v>#ERROR!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ht="15.75" customHeight="1">
      <c r="A73" s="69">
        <v>45.0</v>
      </c>
      <c r="B73" s="43" t="s">
        <v>79</v>
      </c>
      <c r="C73" s="119" t="s">
        <v>80</v>
      </c>
      <c r="D73" s="50">
        <v>2.0</v>
      </c>
      <c r="E73" s="1" t="str">
        <f>VLOOKUP(B73, [1]IE2!$A$75:$A$81, 1, 0)</f>
        <v>#ERROR!</v>
      </c>
      <c r="F73" s="118" t="str">
        <f>VLOOKUP(B73, [2]AE1!B:B, 1, 0)</f>
        <v>#ERROR!</v>
      </c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ht="15.75" customHeight="1">
      <c r="A74" s="69">
        <v>46.0</v>
      </c>
      <c r="B74" s="43" t="s">
        <v>113</v>
      </c>
      <c r="C74" s="124" t="s">
        <v>114</v>
      </c>
      <c r="D74" s="129">
        <v>3.0</v>
      </c>
      <c r="E74" s="1" t="str">
        <f>VLOOKUP(B74, [1]IE2!$A$75:$A$81, 1, 0)</f>
        <v>#ERROR!</v>
      </c>
      <c r="F74" s="118" t="str">
        <f>VLOOKUP(B74, [2]AE1!B:B, 1, 0)</f>
        <v>#ERROR!</v>
      </c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ht="15.75" customHeight="1">
      <c r="A75" s="69">
        <v>47.0</v>
      </c>
      <c r="B75" s="64" t="s">
        <v>174</v>
      </c>
      <c r="C75" s="62" t="s">
        <v>258</v>
      </c>
      <c r="D75" s="50">
        <v>3.0</v>
      </c>
      <c r="E75" s="1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ht="19.5" customHeight="1">
      <c r="A76" s="43"/>
      <c r="B76" s="43"/>
      <c r="C76" s="44" t="s">
        <v>27</v>
      </c>
      <c r="D76" s="45">
        <f>SUM(D68:D75)</f>
        <v>22</v>
      </c>
      <c r="E76" s="1" t="str">
        <f>VLOOKUP(B76, [1]IE2!$A$75:$A$81, 1, 0)</f>
        <v>#ERROR!</v>
      </c>
      <c r="F76" s="118" t="str">
        <f>VLOOKUP(B76, [2]AE1!B:B, 1, 0)</f>
        <v>#ERROR!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25" t="s">
        <v>45</v>
      </c>
      <c r="B77" s="126"/>
      <c r="C77" s="127"/>
      <c r="D77" s="128"/>
      <c r="E77" s="1" t="str">
        <f>VLOOKUP(B77, [1]IE2!$A$75:$A$81, 1, 0)</f>
        <v>#ERROR!</v>
      </c>
      <c r="F77" s="118" t="str">
        <f>VLOOKUP(B77, [2]AE1!B:B, 1, 0)</f>
        <v>#ERROR!</v>
      </c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ht="15.75" customHeight="1">
      <c r="A78" s="69">
        <v>48.0</v>
      </c>
      <c r="B78" s="43" t="s">
        <v>129</v>
      </c>
      <c r="C78" s="119" t="s">
        <v>130</v>
      </c>
      <c r="D78" s="43">
        <v>3.0</v>
      </c>
      <c r="E78" s="1" t="str">
        <f>VLOOKUP(B78, [1]IE2!$A$75:$A$81, 1, 0)</f>
        <v>#ERROR!</v>
      </c>
      <c r="F78" s="118" t="str">
        <f>VLOOKUP(B78, [2]AE1!B:B, 1, 0)</f>
        <v>#ERROR!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ht="19.5" customHeight="1">
      <c r="A79" s="43"/>
      <c r="B79" s="43"/>
      <c r="C79" s="44" t="s">
        <v>27</v>
      </c>
      <c r="D79" s="45">
        <v>3.0</v>
      </c>
      <c r="E79" s="1" t="str">
        <f>VLOOKUP(B79, [1]IE2!$A$75:$A$81, 1, 0)</f>
        <v>#ERROR!</v>
      </c>
      <c r="F79" s="118" t="str">
        <f>VLOOKUP(B79, [2]AE1!B:B, 1, 0)</f>
        <v>#ERROR!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34" t="s">
        <v>131</v>
      </c>
      <c r="B80" s="135"/>
      <c r="C80" s="127"/>
      <c r="D80" s="128"/>
      <c r="E80" s="1" t="str">
        <f>VLOOKUP(B80, [1]IE2!$A$75:$A$81, 1, 0)</f>
        <v>#ERROR!</v>
      </c>
      <c r="F80" s="118" t="str">
        <f>VLOOKUP(B80, [2]AE1!B:B, 1, 0)</f>
        <v>#ERROR!</v>
      </c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ht="19.5" customHeight="1">
      <c r="A81" s="69">
        <v>49.0</v>
      </c>
      <c r="B81" s="50" t="s">
        <v>259</v>
      </c>
      <c r="C81" s="62" t="s">
        <v>260</v>
      </c>
      <c r="D81" s="45">
        <v>3.0</v>
      </c>
      <c r="E81" s="1" t="str">
        <f>VLOOKUP(B81,[1]IE2!$A$91:$A$104, 1, 0)</f>
        <v>#ERROR!</v>
      </c>
      <c r="F81" s="118" t="str">
        <f>VLOOKUP(B81, [2]AE1!B:B, 1, 0)</f>
        <v>#ERROR!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69">
        <v>50.0</v>
      </c>
      <c r="B82" s="43" t="s">
        <v>135</v>
      </c>
      <c r="C82" s="124" t="s">
        <v>136</v>
      </c>
      <c r="D82" s="129">
        <v>3.0</v>
      </c>
      <c r="E82" s="1" t="str">
        <f>VLOOKUP(B82,[1]IE2!$A$91:$A$104, 1, 0)</f>
        <v>#ERROR!</v>
      </c>
      <c r="F82" s="118" t="str">
        <f>VLOOKUP(B82, [2]AE1!B:B, 1, 0)</f>
        <v>#ERROR!</v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ht="15.75" customHeight="1">
      <c r="A83" s="69">
        <v>51.0</v>
      </c>
      <c r="B83" s="43" t="s">
        <v>137</v>
      </c>
      <c r="C83" s="119" t="s">
        <v>138</v>
      </c>
      <c r="D83" s="50">
        <v>3.0</v>
      </c>
      <c r="E83" s="1" t="str">
        <f>VLOOKUP(B83,[1]IE2!$A$91:$A$104, 1, 0)</f>
        <v>#ERROR!</v>
      </c>
      <c r="F83" s="118" t="str">
        <f>VLOOKUP(B83, [2]AE1!B:B, 1, 0)</f>
        <v>#ERROR!</v>
      </c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ht="15.75" customHeight="1">
      <c r="A84" s="69"/>
      <c r="B84" s="45" t="s">
        <v>98</v>
      </c>
      <c r="C84" s="70" t="s">
        <v>115</v>
      </c>
      <c r="D84" s="71">
        <v>6.0</v>
      </c>
      <c r="E84" s="1"/>
      <c r="F84" s="11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69">
        <v>52.0</v>
      </c>
      <c r="B85" s="64" t="s">
        <v>148</v>
      </c>
      <c r="C85" s="124" t="s">
        <v>149</v>
      </c>
      <c r="D85" s="129">
        <v>3.0</v>
      </c>
      <c r="E85" s="1"/>
      <c r="F85" s="11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69">
        <v>53.0</v>
      </c>
      <c r="B86" s="64" t="s">
        <v>150</v>
      </c>
      <c r="C86" s="124" t="s">
        <v>151</v>
      </c>
      <c r="D86" s="129">
        <v>3.0</v>
      </c>
      <c r="E86" s="1"/>
      <c r="F86" s="11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69">
        <v>54.0</v>
      </c>
      <c r="B87" s="64" t="s">
        <v>152</v>
      </c>
      <c r="C87" s="124" t="s">
        <v>153</v>
      </c>
      <c r="D87" s="129">
        <v>3.0</v>
      </c>
      <c r="E87" s="1"/>
      <c r="F87" s="11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69">
        <v>55.0</v>
      </c>
      <c r="B88" s="64" t="s">
        <v>154</v>
      </c>
      <c r="C88" s="124" t="s">
        <v>155</v>
      </c>
      <c r="D88" s="129">
        <v>3.0</v>
      </c>
      <c r="E88" s="1"/>
      <c r="F88" s="11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69">
        <v>56.0</v>
      </c>
      <c r="B89" s="64" t="s">
        <v>93</v>
      </c>
      <c r="C89" s="124" t="s">
        <v>94</v>
      </c>
      <c r="D89" s="129">
        <v>3.0</v>
      </c>
      <c r="E89" s="1"/>
      <c r="F89" s="11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69">
        <v>57.0</v>
      </c>
      <c r="B90" s="64" t="s">
        <v>156</v>
      </c>
      <c r="C90" s="124" t="s">
        <v>157</v>
      </c>
      <c r="D90" s="129">
        <v>3.0</v>
      </c>
      <c r="E90" s="1"/>
      <c r="F90" s="118"/>
      <c r="G90" s="1"/>
      <c r="H90" s="1"/>
      <c r="I90" s="1"/>
      <c r="J90" s="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69">
        <v>58.0</v>
      </c>
      <c r="B91" s="64" t="s">
        <v>158</v>
      </c>
      <c r="C91" s="124" t="s">
        <v>159</v>
      </c>
      <c r="D91" s="129">
        <v>3.0</v>
      </c>
      <c r="E91" s="1"/>
      <c r="F91" s="11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69">
        <v>59.0</v>
      </c>
      <c r="B92" s="64" t="s">
        <v>160</v>
      </c>
      <c r="C92" s="124" t="s">
        <v>161</v>
      </c>
      <c r="D92" s="129">
        <v>3.0</v>
      </c>
      <c r="E92" s="1"/>
      <c r="F92" s="11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69">
        <v>60.0</v>
      </c>
      <c r="B93" s="45" t="s">
        <v>164</v>
      </c>
      <c r="C93" s="70" t="s">
        <v>261</v>
      </c>
      <c r="D93" s="71">
        <v>3.0</v>
      </c>
      <c r="E93" s="1" t="str">
        <f>VLOOKUP(B93,[1]IE2!$A$91:$A$104, 1, 0)</f>
        <v>#ERROR!</v>
      </c>
      <c r="F93" s="118" t="str">
        <f>VLOOKUP(B93, [2]AE1!B:B, 1, 0)</f>
        <v>#ERROR!</v>
      </c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19.5" customHeight="1">
      <c r="A94" s="43"/>
      <c r="B94" s="43"/>
      <c r="C94" s="44" t="s">
        <v>27</v>
      </c>
      <c r="D94" s="45">
        <f>SUM(D81:D84)+D93</f>
        <v>18</v>
      </c>
      <c r="E94" s="1" t="str">
        <f>VLOOKUP(B94,[1]IE2!$A$91:$A$104, 1, 0)</f>
        <v>#ERROR!</v>
      </c>
      <c r="F94" s="118" t="str">
        <f>VLOOKUP(B94, [2]AE1!B:B, 1, 0)</f>
        <v>#ERROR!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34" t="s">
        <v>166</v>
      </c>
      <c r="B95" s="135"/>
      <c r="C95" s="127"/>
      <c r="D95" s="128"/>
      <c r="E95" s="1" t="str">
        <f>VLOOKUP(B95,[1]IE2!$A$91:$A$104, 1, 0)</f>
        <v>#ERROR!</v>
      </c>
      <c r="F95" s="118" t="str">
        <f>VLOOKUP(B95, [2]AE1!B:B, 1, 0)</f>
        <v>#ERROR!</v>
      </c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ht="15.75" customHeight="1">
      <c r="A96" s="69">
        <v>61.0</v>
      </c>
      <c r="B96" s="43" t="s">
        <v>167</v>
      </c>
      <c r="C96" s="124" t="s">
        <v>262</v>
      </c>
      <c r="D96" s="129">
        <v>10.0</v>
      </c>
      <c r="E96" s="1"/>
      <c r="F96" s="118" t="str">
        <f>VLOOKUP(B96, [2]AE1!B:B, 1, 0)</f>
        <v>#ERROR!</v>
      </c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ht="19.5" customHeight="1">
      <c r="A97" s="43"/>
      <c r="B97" s="43"/>
      <c r="C97" s="44" t="s">
        <v>27</v>
      </c>
      <c r="D97" s="45">
        <f>SUM(D96)</f>
        <v>10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18"/>
      <c r="B98" s="136"/>
      <c r="C98" s="137"/>
      <c r="D98" s="136"/>
      <c r="E98" s="1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ht="15.75" customHeight="1">
      <c r="A99" s="86" t="s">
        <v>263</v>
      </c>
      <c r="E99" s="1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ht="15.75" customHeight="1">
      <c r="E100" s="1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ht="15.75" customHeight="1">
      <c r="A101" s="138"/>
      <c r="B101" s="139" t="s">
        <v>264</v>
      </c>
      <c r="C101" s="138"/>
      <c r="D101" s="138"/>
      <c r="E101" s="1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ht="15.75" customHeight="1">
      <c r="A102" s="84" t="s">
        <v>6</v>
      </c>
      <c r="B102" s="87" t="s">
        <v>7</v>
      </c>
      <c r="C102" s="87" t="s">
        <v>8</v>
      </c>
      <c r="D102" s="87" t="s">
        <v>9</v>
      </c>
      <c r="E102" s="1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ht="15.75" customHeight="1">
      <c r="A103" s="92">
        <v>1.0</v>
      </c>
      <c r="B103" s="93" t="s">
        <v>176</v>
      </c>
      <c r="C103" s="93" t="s">
        <v>177</v>
      </c>
      <c r="D103" s="94">
        <v>3.0</v>
      </c>
      <c r="E103" s="1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ht="15.75" customHeight="1">
      <c r="A104" s="92">
        <v>2.0</v>
      </c>
      <c r="B104" s="92" t="s">
        <v>178</v>
      </c>
      <c r="C104" s="92" t="s">
        <v>179</v>
      </c>
      <c r="D104" s="94">
        <v>3.0</v>
      </c>
      <c r="E104" s="1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ht="15.75" customHeight="1">
      <c r="A105" s="92">
        <v>3.0</v>
      </c>
      <c r="B105" s="92" t="s">
        <v>180</v>
      </c>
      <c r="C105" s="92" t="s">
        <v>181</v>
      </c>
      <c r="D105" s="94">
        <v>3.0</v>
      </c>
      <c r="E105" s="1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ht="15.75" customHeight="1">
      <c r="A106" s="92">
        <v>4.0</v>
      </c>
      <c r="B106" s="92" t="s">
        <v>182</v>
      </c>
      <c r="C106" s="92" t="s">
        <v>183</v>
      </c>
      <c r="D106" s="94">
        <v>3.0</v>
      </c>
      <c r="E106" s="1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ht="15.75" customHeight="1">
      <c r="A107" s="92">
        <v>5.0</v>
      </c>
      <c r="B107" s="92" t="s">
        <v>184</v>
      </c>
      <c r="C107" s="92" t="s">
        <v>185</v>
      </c>
      <c r="D107" s="94">
        <v>3.0</v>
      </c>
      <c r="E107" s="1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ht="15.75" customHeight="1">
      <c r="A108" s="92">
        <v>6.0</v>
      </c>
      <c r="B108" s="92" t="s">
        <v>186</v>
      </c>
      <c r="C108" s="92" t="s">
        <v>187</v>
      </c>
      <c r="D108" s="94">
        <v>3.0</v>
      </c>
      <c r="E108" s="1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ht="15.75" customHeight="1">
      <c r="A109" s="92">
        <v>7.0</v>
      </c>
      <c r="B109" s="92" t="s">
        <v>265</v>
      </c>
      <c r="C109" s="92" t="s">
        <v>266</v>
      </c>
      <c r="D109" s="94">
        <v>3.0</v>
      </c>
      <c r="E109" s="1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ht="15.75" customHeight="1">
      <c r="A110" s="92">
        <v>8.0</v>
      </c>
      <c r="B110" s="92" t="s">
        <v>188</v>
      </c>
      <c r="C110" s="93" t="s">
        <v>189</v>
      </c>
      <c r="D110" s="94">
        <v>3.0</v>
      </c>
      <c r="E110" s="1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ht="15.75" customHeight="1">
      <c r="A111" s="92">
        <v>9.0</v>
      </c>
      <c r="B111" s="92" t="s">
        <v>267</v>
      </c>
      <c r="C111" s="92" t="s">
        <v>56</v>
      </c>
      <c r="D111" s="94">
        <v>3.0</v>
      </c>
      <c r="E111" s="1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ht="15.75" customHeight="1">
      <c r="A112" s="92">
        <v>10.0</v>
      </c>
      <c r="B112" s="92" t="s">
        <v>190</v>
      </c>
      <c r="C112" s="92" t="s">
        <v>191</v>
      </c>
      <c r="D112" s="94">
        <v>3.0</v>
      </c>
      <c r="E112" s="1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ht="15.75" customHeight="1">
      <c r="A113" s="92">
        <v>11.0</v>
      </c>
      <c r="B113" s="92" t="s">
        <v>192</v>
      </c>
      <c r="C113" s="92" t="s">
        <v>193</v>
      </c>
      <c r="D113" s="94">
        <v>3.0</v>
      </c>
      <c r="E113" s="1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ht="15.75" customHeight="1">
      <c r="A114" s="92">
        <v>12.0</v>
      </c>
      <c r="B114" s="92" t="s">
        <v>194</v>
      </c>
      <c r="C114" s="92" t="s">
        <v>195</v>
      </c>
      <c r="D114" s="94">
        <v>3.0</v>
      </c>
      <c r="E114" s="1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ht="15.75" customHeight="1">
      <c r="A115" s="92">
        <v>13.0</v>
      </c>
      <c r="B115" s="92" t="s">
        <v>196</v>
      </c>
      <c r="C115" s="92" t="s">
        <v>197</v>
      </c>
      <c r="D115" s="94">
        <v>3.0</v>
      </c>
      <c r="E115" s="1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ht="15.75" customHeight="1">
      <c r="A116" s="92">
        <v>14.0</v>
      </c>
      <c r="B116" s="92" t="s">
        <v>268</v>
      </c>
      <c r="C116" s="92" t="s">
        <v>269</v>
      </c>
      <c r="D116" s="94">
        <v>3.0</v>
      </c>
      <c r="E116" s="1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ht="15.75" customHeight="1">
      <c r="A117" s="92">
        <v>15.0</v>
      </c>
      <c r="B117" s="92" t="s">
        <v>270</v>
      </c>
      <c r="C117" s="92" t="s">
        <v>271</v>
      </c>
      <c r="D117" s="94">
        <v>3.0</v>
      </c>
      <c r="E117" s="1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ht="15.75" customHeight="1">
      <c r="A118" s="92">
        <v>16.0</v>
      </c>
      <c r="B118" s="92" t="s">
        <v>198</v>
      </c>
      <c r="C118" s="92" t="s">
        <v>199</v>
      </c>
      <c r="D118" s="94">
        <v>3.0</v>
      </c>
      <c r="E118" s="1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ht="15.75" customHeight="1">
      <c r="A119" s="92">
        <v>17.0</v>
      </c>
      <c r="B119" s="92" t="s">
        <v>200</v>
      </c>
      <c r="C119" s="92" t="s">
        <v>201</v>
      </c>
      <c r="D119" s="94">
        <v>3.0</v>
      </c>
      <c r="E119" s="1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ht="15.75" customHeight="1">
      <c r="A120" s="92">
        <v>18.0</v>
      </c>
      <c r="B120" s="92" t="s">
        <v>202</v>
      </c>
      <c r="C120" s="92" t="s">
        <v>203</v>
      </c>
      <c r="D120" s="94">
        <v>3.0</v>
      </c>
      <c r="E120" s="1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ht="15.75" customHeight="1">
      <c r="A121" s="92">
        <v>19.0</v>
      </c>
      <c r="B121" s="92" t="s">
        <v>272</v>
      </c>
      <c r="C121" s="92" t="s">
        <v>273</v>
      </c>
      <c r="D121" s="94">
        <v>3.0</v>
      </c>
      <c r="E121" s="1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ht="15.75" customHeight="1">
      <c r="A122" s="92">
        <v>20.0</v>
      </c>
      <c r="B122" s="92" t="s">
        <v>204</v>
      </c>
      <c r="C122" s="92" t="s">
        <v>205</v>
      </c>
      <c r="D122" s="94">
        <v>3.0</v>
      </c>
      <c r="E122" s="1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ht="15.75" customHeight="1">
      <c r="A123" s="92">
        <v>21.0</v>
      </c>
      <c r="B123" s="92" t="s">
        <v>206</v>
      </c>
      <c r="C123" s="92" t="s">
        <v>207</v>
      </c>
      <c r="D123" s="94">
        <v>3.0</v>
      </c>
      <c r="E123" s="1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ht="15.75" customHeight="1">
      <c r="A124" s="92">
        <v>22.0</v>
      </c>
      <c r="B124" s="92" t="s">
        <v>208</v>
      </c>
      <c r="C124" s="92" t="s">
        <v>209</v>
      </c>
      <c r="D124" s="94">
        <v>3.0</v>
      </c>
      <c r="E124" s="1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ht="15.75" customHeight="1">
      <c r="A125" s="92">
        <v>23.0</v>
      </c>
      <c r="B125" s="92" t="s">
        <v>210</v>
      </c>
      <c r="C125" s="92" t="s">
        <v>211</v>
      </c>
      <c r="D125" s="94">
        <v>3.0</v>
      </c>
      <c r="E125" s="1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ht="15.75" customHeight="1">
      <c r="A126" s="92">
        <v>24.0</v>
      </c>
      <c r="B126" s="92" t="s">
        <v>212</v>
      </c>
      <c r="C126" s="92" t="s">
        <v>213</v>
      </c>
      <c r="D126" s="94">
        <v>3.0</v>
      </c>
      <c r="E126" s="1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ht="15.75" customHeight="1">
      <c r="A127" s="92">
        <v>25.0</v>
      </c>
      <c r="B127" s="92" t="s">
        <v>274</v>
      </c>
      <c r="C127" s="92" t="s">
        <v>275</v>
      </c>
      <c r="D127" s="94">
        <v>3.0</v>
      </c>
      <c r="E127" s="1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ht="15.75" customHeight="1">
      <c r="A128" s="92">
        <v>26.0</v>
      </c>
      <c r="B128" s="92" t="s">
        <v>214</v>
      </c>
      <c r="C128" s="92" t="s">
        <v>215</v>
      </c>
      <c r="D128" s="94">
        <v>3.0</v>
      </c>
      <c r="E128" s="1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ht="15.75" customHeight="1">
      <c r="A129" s="92">
        <v>27.0</v>
      </c>
      <c r="B129" s="92" t="s">
        <v>216</v>
      </c>
      <c r="C129" s="92" t="s">
        <v>217</v>
      </c>
      <c r="D129" s="94">
        <v>3.0</v>
      </c>
      <c r="E129" s="1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ht="15.75" customHeight="1">
      <c r="A130" s="92">
        <v>28.0</v>
      </c>
      <c r="B130" s="92" t="s">
        <v>218</v>
      </c>
      <c r="C130" s="92" t="s">
        <v>219</v>
      </c>
      <c r="D130" s="94">
        <v>3.0</v>
      </c>
      <c r="E130" s="1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ht="15.75" customHeight="1">
      <c r="A131" s="92">
        <v>29.0</v>
      </c>
      <c r="B131" s="92" t="s">
        <v>220</v>
      </c>
      <c r="C131" s="92" t="s">
        <v>221</v>
      </c>
      <c r="D131" s="94">
        <v>3.0</v>
      </c>
      <c r="E131" s="1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ht="15.75" customHeight="1">
      <c r="A132" s="92">
        <v>30.0</v>
      </c>
      <c r="B132" s="92" t="s">
        <v>276</v>
      </c>
      <c r="C132" s="92" t="s">
        <v>277</v>
      </c>
      <c r="D132" s="94">
        <v>3.0</v>
      </c>
      <c r="E132" s="1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ht="15.75" customHeight="1">
      <c r="A133" s="92">
        <v>31.0</v>
      </c>
      <c r="B133" s="92" t="s">
        <v>222</v>
      </c>
      <c r="C133" s="92" t="s">
        <v>223</v>
      </c>
      <c r="D133" s="94">
        <v>3.0</v>
      </c>
      <c r="E133" s="1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ht="15.75" customHeight="1">
      <c r="A134" s="92">
        <v>32.0</v>
      </c>
      <c r="B134" s="92" t="s">
        <v>224</v>
      </c>
      <c r="C134" s="92" t="s">
        <v>225</v>
      </c>
      <c r="D134" s="94">
        <v>3.0</v>
      </c>
      <c r="E134" s="1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ht="15.75" customHeight="1">
      <c r="A135" s="92">
        <v>33.0</v>
      </c>
      <c r="B135" s="92" t="s">
        <v>278</v>
      </c>
      <c r="C135" s="92" t="s">
        <v>279</v>
      </c>
      <c r="D135" s="94">
        <v>3.0</v>
      </c>
      <c r="E135" s="1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ht="15.75" customHeight="1">
      <c r="A136" s="92">
        <v>34.0</v>
      </c>
      <c r="B136" s="92" t="s">
        <v>226</v>
      </c>
      <c r="C136" s="92" t="s">
        <v>227</v>
      </c>
      <c r="D136" s="94">
        <v>3.0</v>
      </c>
      <c r="E136" s="1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ht="15.75" customHeight="1">
      <c r="A137" s="118"/>
      <c r="B137" s="136"/>
      <c r="C137" s="136"/>
      <c r="D137" s="118"/>
      <c r="E137" s="1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ht="15.75" customHeight="1">
      <c r="A138" s="118"/>
      <c r="B138" s="136"/>
      <c r="C138" s="136"/>
      <c r="D138" s="118"/>
      <c r="E138" s="1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ht="15.75" customHeight="1">
      <c r="A139" s="118"/>
      <c r="B139" s="136"/>
      <c r="C139" s="136"/>
      <c r="D139" s="118"/>
      <c r="E139" s="1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ht="15.75" customHeight="1">
      <c r="A140" s="118"/>
      <c r="B140" s="136"/>
      <c r="C140" s="136"/>
      <c r="D140" s="118"/>
      <c r="E140" s="1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ht="15.75" customHeight="1">
      <c r="A141" s="118"/>
      <c r="B141" s="136"/>
      <c r="C141" s="136"/>
      <c r="D141" s="118"/>
      <c r="E141" s="1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ht="15.75" customHeight="1">
      <c r="A142" s="118"/>
      <c r="B142" s="136"/>
      <c r="C142" s="136"/>
      <c r="D142" s="118"/>
      <c r="E142" s="1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ht="15.75" customHeight="1">
      <c r="A143" s="118"/>
      <c r="B143" s="136"/>
      <c r="C143" s="136"/>
      <c r="D143" s="118"/>
      <c r="E143" s="1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ht="15.75" customHeight="1">
      <c r="A144" s="118"/>
      <c r="B144" s="136"/>
      <c r="C144" s="136"/>
      <c r="D144" s="118"/>
      <c r="E144" s="1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ht="15.75" customHeight="1">
      <c r="A145" s="118"/>
      <c r="B145" s="136"/>
      <c r="C145" s="136"/>
      <c r="D145" s="118"/>
      <c r="E145" s="1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ht="15.75" customHeight="1">
      <c r="A146" s="118"/>
      <c r="B146" s="136"/>
      <c r="C146" s="136"/>
      <c r="D146" s="118"/>
      <c r="E146" s="1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ht="15.75" customHeight="1">
      <c r="A147" s="118"/>
      <c r="B147" s="136"/>
      <c r="C147" s="136"/>
      <c r="D147" s="118"/>
      <c r="E147" s="1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ht="15.75" customHeight="1">
      <c r="A148" s="118"/>
      <c r="B148" s="136"/>
      <c r="C148" s="136"/>
      <c r="D148" s="118"/>
      <c r="E148" s="1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ht="15.75" customHeight="1">
      <c r="A149" s="118"/>
      <c r="B149" s="136"/>
      <c r="C149" s="136"/>
      <c r="D149" s="118"/>
      <c r="E149" s="1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ht="15.75" customHeight="1">
      <c r="A150" s="118"/>
      <c r="B150" s="136"/>
      <c r="C150" s="136"/>
      <c r="D150" s="118"/>
      <c r="E150" s="1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ht="15.75" customHeight="1">
      <c r="A151" s="118"/>
      <c r="B151" s="136"/>
      <c r="C151" s="136"/>
      <c r="D151" s="118"/>
      <c r="E151" s="1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ht="15.75" customHeight="1">
      <c r="A152" s="118"/>
      <c r="B152" s="136"/>
      <c r="C152" s="136"/>
      <c r="D152" s="118"/>
      <c r="E152" s="1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ht="15.75" customHeight="1">
      <c r="A153" s="118"/>
      <c r="B153" s="136"/>
      <c r="C153" s="136"/>
      <c r="D153" s="118"/>
      <c r="E153" s="1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ht="15.75" customHeight="1">
      <c r="A154" s="118"/>
      <c r="B154" s="136"/>
      <c r="C154" s="136"/>
      <c r="D154" s="118"/>
      <c r="E154" s="1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ht="15.75" customHeight="1">
      <c r="A155" s="118"/>
      <c r="B155" s="136"/>
      <c r="C155" s="136"/>
      <c r="D155" s="118"/>
      <c r="E155" s="1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ht="15.75" customHeight="1">
      <c r="A156" s="118"/>
      <c r="B156" s="136"/>
      <c r="C156" s="136"/>
      <c r="D156" s="118"/>
      <c r="E156" s="1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ht="15.75" customHeight="1">
      <c r="A157" s="118"/>
      <c r="B157" s="136"/>
      <c r="C157" s="136"/>
      <c r="D157" s="118"/>
      <c r="E157" s="1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ht="15.75" customHeight="1">
      <c r="A158" s="118"/>
      <c r="B158" s="136"/>
      <c r="C158" s="136"/>
      <c r="D158" s="118"/>
      <c r="E158" s="1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ht="15.75" customHeight="1">
      <c r="A159" s="118"/>
      <c r="B159" s="136"/>
      <c r="C159" s="136"/>
      <c r="D159" s="118"/>
      <c r="E159" s="1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ht="15.75" customHeight="1">
      <c r="A160" s="118"/>
      <c r="B160" s="136"/>
      <c r="C160" s="136"/>
      <c r="D160" s="118"/>
      <c r="E160" s="1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ht="15.75" customHeight="1">
      <c r="A161" s="118"/>
      <c r="B161" s="136"/>
      <c r="C161" s="136"/>
      <c r="D161" s="118"/>
      <c r="E161" s="1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ht="15.75" customHeight="1">
      <c r="A162" s="118"/>
      <c r="B162" s="136"/>
      <c r="C162" s="136"/>
      <c r="D162" s="118"/>
      <c r="E162" s="1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ht="15.75" customHeight="1">
      <c r="A163" s="118"/>
      <c r="B163" s="136"/>
      <c r="C163" s="136"/>
      <c r="D163" s="118"/>
      <c r="E163" s="1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ht="15.75" customHeight="1">
      <c r="A164" s="118"/>
      <c r="B164" s="136"/>
      <c r="C164" s="136"/>
      <c r="D164" s="118"/>
      <c r="E164" s="1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ht="15.75" customHeight="1">
      <c r="A165" s="118"/>
      <c r="B165" s="136"/>
      <c r="C165" s="136"/>
      <c r="D165" s="118"/>
      <c r="E165" s="1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ht="15.75" customHeight="1">
      <c r="A166" s="118"/>
      <c r="B166" s="136"/>
      <c r="C166" s="136"/>
      <c r="D166" s="118"/>
      <c r="E166" s="1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ht="15.75" customHeight="1">
      <c r="A167" s="118"/>
      <c r="B167" s="136"/>
      <c r="C167" s="136"/>
      <c r="D167" s="118"/>
      <c r="E167" s="1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ht="15.75" customHeight="1">
      <c r="A168" s="118"/>
      <c r="B168" s="136"/>
      <c r="C168" s="136"/>
      <c r="D168" s="118"/>
      <c r="E168" s="1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ht="15.75" customHeight="1">
      <c r="A169" s="118"/>
      <c r="B169" s="136"/>
      <c r="C169" s="136"/>
      <c r="D169" s="118"/>
      <c r="E169" s="1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ht="15.75" customHeight="1">
      <c r="A170" s="118"/>
      <c r="B170" s="136"/>
      <c r="C170" s="136"/>
      <c r="D170" s="118"/>
      <c r="E170" s="1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ht="15.75" customHeight="1">
      <c r="A171" s="118"/>
      <c r="B171" s="136"/>
      <c r="C171" s="136"/>
      <c r="D171" s="118"/>
      <c r="E171" s="1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ht="15.75" customHeight="1">
      <c r="A172" s="118"/>
      <c r="B172" s="136"/>
      <c r="C172" s="136"/>
      <c r="D172" s="118"/>
      <c r="E172" s="1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ht="15.75" customHeight="1">
      <c r="A173" s="118"/>
      <c r="B173" s="136"/>
      <c r="C173" s="136"/>
      <c r="D173" s="118"/>
      <c r="E173" s="1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ht="15.75" customHeight="1">
      <c r="A174" s="118"/>
      <c r="B174" s="136"/>
      <c r="C174" s="136"/>
      <c r="D174" s="118"/>
      <c r="E174" s="1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ht="15.75" customHeight="1">
      <c r="A175" s="118"/>
      <c r="B175" s="136"/>
      <c r="C175" s="136"/>
      <c r="D175" s="118"/>
      <c r="E175" s="1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ht="15.75" customHeight="1">
      <c r="A176" s="118"/>
      <c r="B176" s="136"/>
      <c r="C176" s="136"/>
      <c r="D176" s="118"/>
      <c r="E176" s="1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ht="15.75" customHeight="1">
      <c r="A177" s="118"/>
      <c r="B177" s="136"/>
      <c r="C177" s="136"/>
      <c r="D177" s="118"/>
      <c r="E177" s="1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ht="15.75" customHeight="1">
      <c r="A178" s="118"/>
      <c r="B178" s="136"/>
      <c r="C178" s="136"/>
      <c r="D178" s="118"/>
      <c r="E178" s="1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ht="15.75" customHeight="1">
      <c r="A179" s="118"/>
      <c r="B179" s="136"/>
      <c r="C179" s="136"/>
      <c r="D179" s="118"/>
      <c r="E179" s="1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ht="15.75" customHeight="1">
      <c r="A180" s="118"/>
      <c r="B180" s="136"/>
      <c r="C180" s="136"/>
      <c r="D180" s="118"/>
      <c r="E180" s="1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ht="15.75" customHeight="1">
      <c r="A181" s="118"/>
      <c r="B181" s="136"/>
      <c r="C181" s="136"/>
      <c r="D181" s="118"/>
      <c r="E181" s="1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ht="15.75" customHeight="1">
      <c r="A182" s="118"/>
      <c r="B182" s="136"/>
      <c r="C182" s="136"/>
      <c r="D182" s="118"/>
      <c r="E182" s="1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ht="15.75" customHeight="1">
      <c r="A183" s="118"/>
      <c r="B183" s="136"/>
      <c r="C183" s="136"/>
      <c r="D183" s="118"/>
      <c r="E183" s="1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ht="15.75" customHeight="1">
      <c r="A184" s="118"/>
      <c r="B184" s="136"/>
      <c r="C184" s="136"/>
      <c r="D184" s="118"/>
      <c r="E184" s="1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ht="15.75" customHeight="1">
      <c r="A185" s="118"/>
      <c r="B185" s="136"/>
      <c r="C185" s="136"/>
      <c r="D185" s="118"/>
      <c r="E185" s="1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ht="15.75" customHeight="1">
      <c r="A186" s="118"/>
      <c r="B186" s="136"/>
      <c r="C186" s="136"/>
      <c r="D186" s="118"/>
      <c r="E186" s="1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ht="15.75" customHeight="1">
      <c r="A187" s="118"/>
      <c r="B187" s="136"/>
      <c r="C187" s="136"/>
      <c r="D187" s="118"/>
      <c r="E187" s="1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ht="15.75" customHeight="1">
      <c r="A188" s="118"/>
      <c r="B188" s="136"/>
      <c r="C188" s="136"/>
      <c r="D188" s="118"/>
      <c r="E188" s="1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ht="15.75" customHeight="1">
      <c r="A189" s="118"/>
      <c r="B189" s="136"/>
      <c r="C189" s="136"/>
      <c r="D189" s="118"/>
      <c r="E189" s="1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ht="15.75" customHeight="1">
      <c r="A190" s="118"/>
      <c r="B190" s="136"/>
      <c r="C190" s="136"/>
      <c r="D190" s="118"/>
      <c r="E190" s="1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ht="15.75" customHeight="1">
      <c r="A191" s="118"/>
      <c r="B191" s="136"/>
      <c r="C191" s="136"/>
      <c r="D191" s="118"/>
      <c r="E191" s="1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ht="15.75" customHeight="1">
      <c r="A192" s="118"/>
      <c r="B192" s="136"/>
      <c r="C192" s="136"/>
      <c r="D192" s="118"/>
      <c r="E192" s="1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ht="15.75" customHeight="1">
      <c r="A193" s="118"/>
      <c r="B193" s="136"/>
      <c r="C193" s="136"/>
      <c r="D193" s="118"/>
      <c r="E193" s="1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ht="15.75" customHeight="1">
      <c r="A194" s="118"/>
      <c r="B194" s="136"/>
      <c r="C194" s="136"/>
      <c r="D194" s="118"/>
      <c r="E194" s="1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ht="15.75" customHeight="1">
      <c r="A195" s="118"/>
      <c r="B195" s="136"/>
      <c r="C195" s="136"/>
      <c r="D195" s="118"/>
      <c r="E195" s="1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ht="15.75" customHeight="1">
      <c r="A196" s="118"/>
      <c r="B196" s="136"/>
      <c r="C196" s="136"/>
      <c r="D196" s="118"/>
      <c r="E196" s="1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ht="15.75" customHeight="1">
      <c r="A197" s="118"/>
      <c r="B197" s="136"/>
      <c r="C197" s="136"/>
      <c r="D197" s="118"/>
      <c r="E197" s="1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ht="15.75" customHeight="1">
      <c r="A198" s="118"/>
      <c r="B198" s="136"/>
      <c r="C198" s="136"/>
      <c r="D198" s="118"/>
      <c r="E198" s="1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ht="15.75" customHeight="1">
      <c r="A199" s="118"/>
      <c r="B199" s="136"/>
      <c r="C199" s="136"/>
      <c r="D199" s="118"/>
      <c r="E199" s="1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ht="15.75" customHeight="1">
      <c r="A200" s="118"/>
      <c r="B200" s="136"/>
      <c r="C200" s="136"/>
      <c r="D200" s="118"/>
      <c r="E200" s="1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ht="15.75" customHeight="1">
      <c r="A201" s="118"/>
      <c r="B201" s="136"/>
      <c r="C201" s="136"/>
      <c r="D201" s="118"/>
      <c r="E201" s="1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ht="15.75" customHeight="1">
      <c r="A202" s="118"/>
      <c r="B202" s="136"/>
      <c r="C202" s="136"/>
      <c r="D202" s="118"/>
      <c r="E202" s="1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ht="15.75" customHeight="1">
      <c r="A203" s="118"/>
      <c r="B203" s="136"/>
      <c r="C203" s="136"/>
      <c r="D203" s="118"/>
      <c r="E203" s="1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ht="15.75" customHeight="1">
      <c r="A204" s="118"/>
      <c r="B204" s="136"/>
      <c r="C204" s="136"/>
      <c r="D204" s="118"/>
      <c r="E204" s="1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ht="15.75" customHeight="1">
      <c r="A205" s="118"/>
      <c r="B205" s="136"/>
      <c r="C205" s="136"/>
      <c r="D205" s="118"/>
      <c r="E205" s="1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ht="15.75" customHeight="1">
      <c r="A206" s="118"/>
      <c r="B206" s="136"/>
      <c r="C206" s="136"/>
      <c r="D206" s="118"/>
      <c r="E206" s="1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ht="15.75" customHeight="1">
      <c r="A207" s="118"/>
      <c r="B207" s="136"/>
      <c r="C207" s="136"/>
      <c r="D207" s="118"/>
      <c r="E207" s="1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ht="15.75" customHeight="1">
      <c r="A208" s="118"/>
      <c r="B208" s="136"/>
      <c r="C208" s="136"/>
      <c r="D208" s="118"/>
      <c r="E208" s="1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ht="15.75" customHeight="1">
      <c r="A209" s="118"/>
      <c r="B209" s="136"/>
      <c r="C209" s="136"/>
      <c r="D209" s="118"/>
      <c r="E209" s="1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ht="15.75" customHeight="1">
      <c r="A210" s="118"/>
      <c r="B210" s="136"/>
      <c r="C210" s="136"/>
      <c r="D210" s="118"/>
      <c r="E210" s="1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ht="15.75" customHeight="1">
      <c r="A211" s="118"/>
      <c r="B211" s="136"/>
      <c r="C211" s="136"/>
      <c r="D211" s="118"/>
      <c r="E211" s="1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ht="15.75" customHeight="1">
      <c r="A212" s="118"/>
      <c r="B212" s="136"/>
      <c r="C212" s="136"/>
      <c r="D212" s="118"/>
      <c r="E212" s="1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ht="15.75" customHeight="1">
      <c r="A213" s="118"/>
      <c r="B213" s="136"/>
      <c r="C213" s="136"/>
      <c r="D213" s="118"/>
      <c r="E213" s="1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ht="15.75" customHeight="1">
      <c r="A214" s="118"/>
      <c r="B214" s="136"/>
      <c r="C214" s="136"/>
      <c r="D214" s="118"/>
      <c r="E214" s="1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ht="15.75" customHeight="1">
      <c r="A215" s="118"/>
      <c r="B215" s="136"/>
      <c r="C215" s="136"/>
      <c r="D215" s="118"/>
      <c r="E215" s="1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ht="15.75" customHeight="1">
      <c r="A216" s="118"/>
      <c r="B216" s="136"/>
      <c r="C216" s="136"/>
      <c r="D216" s="118"/>
      <c r="E216" s="1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ht="15.75" customHeight="1">
      <c r="A217" s="118"/>
      <c r="B217" s="136"/>
      <c r="C217" s="136"/>
      <c r="D217" s="118"/>
      <c r="E217" s="1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ht="15.75" customHeight="1">
      <c r="A218" s="118"/>
      <c r="B218" s="136"/>
      <c r="C218" s="136"/>
      <c r="D218" s="118"/>
      <c r="E218" s="1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ht="15.75" customHeight="1">
      <c r="A219" s="118"/>
      <c r="B219" s="136"/>
      <c r="C219" s="136"/>
      <c r="D219" s="118"/>
      <c r="E219" s="1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ht="15.75" customHeight="1">
      <c r="A220" s="118"/>
      <c r="B220" s="136"/>
      <c r="C220" s="136"/>
      <c r="D220" s="118"/>
      <c r="E220" s="1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ht="15.75" customHeight="1">
      <c r="A221" s="118"/>
      <c r="B221" s="136"/>
      <c r="C221" s="136"/>
      <c r="D221" s="118"/>
      <c r="E221" s="1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ht="15.75" customHeight="1">
      <c r="A222" s="118"/>
      <c r="B222" s="136"/>
      <c r="C222" s="136"/>
      <c r="D222" s="118"/>
      <c r="E222" s="1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ht="15.75" customHeight="1">
      <c r="A223" s="118"/>
      <c r="B223" s="136"/>
      <c r="C223" s="136"/>
      <c r="D223" s="118"/>
      <c r="E223" s="1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ht="15.75" customHeight="1">
      <c r="A224" s="118"/>
      <c r="B224" s="136"/>
      <c r="C224" s="136"/>
      <c r="D224" s="118"/>
      <c r="E224" s="1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ht="15.75" customHeight="1">
      <c r="A225" s="118"/>
      <c r="B225" s="136"/>
      <c r="C225" s="136"/>
      <c r="D225" s="118"/>
      <c r="E225" s="1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ht="15.75" customHeight="1">
      <c r="A226" s="118"/>
      <c r="B226" s="136"/>
      <c r="C226" s="136"/>
      <c r="D226" s="118"/>
      <c r="E226" s="1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ht="15.75" customHeight="1">
      <c r="A227" s="118"/>
      <c r="B227" s="136"/>
      <c r="C227" s="136"/>
      <c r="D227" s="118"/>
      <c r="E227" s="1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ht="15.75" customHeight="1">
      <c r="A228" s="118"/>
      <c r="B228" s="136"/>
      <c r="C228" s="136"/>
      <c r="D228" s="118"/>
      <c r="E228" s="1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ht="15.75" customHeight="1">
      <c r="A229" s="118"/>
      <c r="B229" s="136"/>
      <c r="C229" s="136"/>
      <c r="D229" s="118"/>
      <c r="E229" s="1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ht="15.75" customHeight="1">
      <c r="A230" s="118"/>
      <c r="B230" s="136"/>
      <c r="C230" s="136"/>
      <c r="D230" s="118"/>
      <c r="E230" s="1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ht="15.75" customHeight="1">
      <c r="A231" s="118"/>
      <c r="B231" s="136"/>
      <c r="C231" s="136"/>
      <c r="D231" s="118"/>
      <c r="E231" s="1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ht="15.75" customHeight="1">
      <c r="A232" s="118"/>
      <c r="B232" s="136"/>
      <c r="C232" s="136"/>
      <c r="D232" s="118"/>
      <c r="E232" s="1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ht="15.75" customHeight="1">
      <c r="A233" s="118"/>
      <c r="B233" s="136"/>
      <c r="C233" s="136"/>
      <c r="D233" s="118"/>
      <c r="E233" s="1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ht="15.75" customHeight="1">
      <c r="A234" s="118"/>
      <c r="B234" s="136"/>
      <c r="C234" s="136"/>
      <c r="D234" s="118"/>
      <c r="E234" s="1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ht="15.75" customHeight="1">
      <c r="A235" s="118"/>
      <c r="B235" s="136"/>
      <c r="C235" s="136"/>
      <c r="D235" s="118"/>
      <c r="E235" s="1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ht="15.75" customHeight="1">
      <c r="A236" s="118"/>
      <c r="B236" s="136"/>
      <c r="C236" s="136"/>
      <c r="D236" s="118"/>
      <c r="E236" s="1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ht="15.75" customHeight="1">
      <c r="A237" s="118"/>
      <c r="B237" s="136"/>
      <c r="C237" s="136"/>
      <c r="D237" s="118"/>
      <c r="E237" s="1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ht="15.75" customHeight="1">
      <c r="A238" s="118"/>
      <c r="B238" s="136"/>
      <c r="C238" s="136"/>
      <c r="D238" s="118"/>
      <c r="E238" s="1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ht="15.75" customHeight="1">
      <c r="A239" s="118"/>
      <c r="B239" s="136"/>
      <c r="C239" s="136"/>
      <c r="D239" s="118"/>
      <c r="E239" s="1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ht="15.75" customHeight="1">
      <c r="A240" s="118"/>
      <c r="B240" s="136"/>
      <c r="C240" s="136"/>
      <c r="D240" s="118"/>
      <c r="E240" s="1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ht="15.75" customHeight="1">
      <c r="A241" s="118"/>
      <c r="B241" s="136"/>
      <c r="C241" s="136"/>
      <c r="D241" s="118"/>
      <c r="E241" s="1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ht="15.75" customHeight="1">
      <c r="A242" s="118"/>
      <c r="B242" s="136"/>
      <c r="C242" s="136"/>
      <c r="D242" s="118"/>
      <c r="E242" s="1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ht="15.75" customHeight="1">
      <c r="A243" s="118"/>
      <c r="B243" s="136"/>
      <c r="C243" s="136"/>
      <c r="D243" s="118"/>
      <c r="E243" s="1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ht="15.75" customHeight="1">
      <c r="A244" s="118"/>
      <c r="B244" s="136"/>
      <c r="C244" s="136"/>
      <c r="D244" s="118"/>
      <c r="E244" s="1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ht="15.75" customHeight="1">
      <c r="A245" s="118"/>
      <c r="B245" s="136"/>
      <c r="C245" s="136"/>
      <c r="D245" s="118"/>
      <c r="E245" s="1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ht="15.75" customHeight="1">
      <c r="A246" s="118"/>
      <c r="B246" s="136"/>
      <c r="C246" s="136"/>
      <c r="D246" s="118"/>
      <c r="E246" s="1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ht="15.75" customHeight="1">
      <c r="A247" s="118"/>
      <c r="B247" s="136"/>
      <c r="C247" s="136"/>
      <c r="D247" s="118"/>
      <c r="E247" s="1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ht="15.75" customHeight="1">
      <c r="A248" s="118"/>
      <c r="B248" s="136"/>
      <c r="C248" s="136"/>
      <c r="D248" s="118"/>
      <c r="E248" s="1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ht="15.75" customHeight="1">
      <c r="A249" s="118"/>
      <c r="B249" s="136"/>
      <c r="C249" s="136"/>
      <c r="D249" s="118"/>
      <c r="E249" s="1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ht="15.75" customHeight="1">
      <c r="A250" s="118"/>
      <c r="B250" s="136"/>
      <c r="C250" s="136"/>
      <c r="D250" s="118"/>
      <c r="E250" s="1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ht="15.75" customHeight="1">
      <c r="A251" s="118"/>
      <c r="B251" s="136"/>
      <c r="C251" s="136"/>
      <c r="D251" s="118"/>
      <c r="E251" s="1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ht="15.75" customHeight="1">
      <c r="A252" s="118"/>
      <c r="B252" s="136"/>
      <c r="C252" s="136"/>
      <c r="D252" s="118"/>
      <c r="E252" s="1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ht="15.75" customHeight="1">
      <c r="A253" s="118"/>
      <c r="B253" s="136"/>
      <c r="C253" s="136"/>
      <c r="D253" s="118"/>
      <c r="E253" s="1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ht="15.75" customHeight="1">
      <c r="A254" s="118"/>
      <c r="B254" s="136"/>
      <c r="C254" s="136"/>
      <c r="D254" s="118"/>
      <c r="E254" s="1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ht="15.75" customHeight="1">
      <c r="A255" s="118"/>
      <c r="B255" s="136"/>
      <c r="C255" s="136"/>
      <c r="D255" s="118"/>
      <c r="E255" s="1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ht="15.75" customHeight="1">
      <c r="A256" s="118"/>
      <c r="B256" s="136"/>
      <c r="C256" s="136"/>
      <c r="D256" s="118"/>
      <c r="E256" s="1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ht="15.75" customHeight="1">
      <c r="A257" s="118"/>
      <c r="B257" s="136"/>
      <c r="C257" s="136"/>
      <c r="D257" s="118"/>
      <c r="E257" s="1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ht="15.75" customHeight="1">
      <c r="A258" s="118"/>
      <c r="B258" s="136"/>
      <c r="C258" s="136"/>
      <c r="D258" s="118"/>
      <c r="E258" s="1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ht="15.75" customHeight="1">
      <c r="A259" s="118"/>
      <c r="B259" s="136"/>
      <c r="C259" s="136"/>
      <c r="D259" s="118"/>
      <c r="E259" s="1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ht="15.75" customHeight="1">
      <c r="A260" s="118"/>
      <c r="B260" s="136"/>
      <c r="C260" s="136"/>
      <c r="D260" s="118"/>
      <c r="E260" s="1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ht="15.75" customHeight="1">
      <c r="A261" s="118"/>
      <c r="B261" s="136"/>
      <c r="C261" s="136"/>
      <c r="D261" s="118"/>
      <c r="E261" s="1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ht="15.75" customHeight="1">
      <c r="A262" s="118"/>
      <c r="B262" s="136"/>
      <c r="C262" s="136"/>
      <c r="D262" s="118"/>
      <c r="E262" s="1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ht="15.75" customHeight="1">
      <c r="A263" s="118"/>
      <c r="B263" s="136"/>
      <c r="C263" s="136"/>
      <c r="D263" s="118"/>
      <c r="E263" s="1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ht="15.75" customHeight="1">
      <c r="A264" s="118"/>
      <c r="B264" s="136"/>
      <c r="C264" s="136"/>
      <c r="D264" s="118"/>
      <c r="E264" s="1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ht="15.75" customHeight="1">
      <c r="A265" s="118"/>
      <c r="B265" s="136"/>
      <c r="C265" s="136"/>
      <c r="D265" s="118"/>
      <c r="E265" s="1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ht="15.75" customHeight="1">
      <c r="A266" s="118"/>
      <c r="B266" s="136"/>
      <c r="C266" s="136"/>
      <c r="D266" s="118"/>
      <c r="E266" s="1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ht="15.75" customHeight="1">
      <c r="A267" s="118"/>
      <c r="B267" s="136"/>
      <c r="C267" s="136"/>
      <c r="D267" s="118"/>
      <c r="E267" s="1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ht="15.75" customHeight="1">
      <c r="A268" s="118"/>
      <c r="B268" s="136"/>
      <c r="C268" s="136"/>
      <c r="D268" s="118"/>
      <c r="E268" s="1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ht="15.75" customHeight="1">
      <c r="A269" s="118"/>
      <c r="B269" s="136"/>
      <c r="C269" s="136"/>
      <c r="D269" s="118"/>
      <c r="E269" s="1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ht="15.75" customHeight="1">
      <c r="A270" s="118"/>
      <c r="B270" s="136"/>
      <c r="C270" s="136"/>
      <c r="D270" s="118"/>
      <c r="E270" s="1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ht="15.75" customHeight="1">
      <c r="A271" s="118"/>
      <c r="B271" s="136"/>
      <c r="C271" s="136"/>
      <c r="D271" s="118"/>
      <c r="E271" s="1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ht="15.75" customHeight="1">
      <c r="A272" s="118"/>
      <c r="B272" s="136"/>
      <c r="C272" s="136"/>
      <c r="D272" s="118"/>
      <c r="E272" s="1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ht="15.75" customHeight="1">
      <c r="A273" s="118"/>
      <c r="B273" s="136"/>
      <c r="C273" s="136"/>
      <c r="D273" s="118"/>
      <c r="E273" s="1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ht="15.75" customHeight="1">
      <c r="A274" s="118"/>
      <c r="B274" s="136"/>
      <c r="C274" s="136"/>
      <c r="D274" s="118"/>
      <c r="E274" s="1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ht="15.75" customHeight="1">
      <c r="A275" s="118"/>
      <c r="B275" s="136"/>
      <c r="C275" s="136"/>
      <c r="D275" s="118"/>
      <c r="E275" s="1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ht="15.75" customHeight="1">
      <c r="A276" s="118"/>
      <c r="B276" s="136"/>
      <c r="C276" s="136"/>
      <c r="D276" s="118"/>
      <c r="E276" s="1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ht="15.75" customHeight="1">
      <c r="A277" s="118"/>
      <c r="B277" s="136"/>
      <c r="C277" s="136"/>
      <c r="D277" s="118"/>
      <c r="E277" s="1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ht="15.75" customHeight="1">
      <c r="A278" s="118"/>
      <c r="B278" s="136"/>
      <c r="C278" s="136"/>
      <c r="D278" s="118"/>
      <c r="E278" s="1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ht="15.75" customHeight="1">
      <c r="A279" s="118"/>
      <c r="B279" s="136"/>
      <c r="C279" s="136"/>
      <c r="D279" s="118"/>
      <c r="E279" s="1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ht="15.75" customHeight="1">
      <c r="A280" s="118"/>
      <c r="B280" s="136"/>
      <c r="C280" s="136"/>
      <c r="D280" s="118"/>
      <c r="E280" s="1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ht="15.75" customHeight="1">
      <c r="A281" s="118"/>
      <c r="B281" s="136"/>
      <c r="C281" s="136"/>
      <c r="D281" s="118"/>
      <c r="E281" s="1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ht="15.75" customHeight="1">
      <c r="A282" s="118"/>
      <c r="B282" s="136"/>
      <c r="C282" s="136"/>
      <c r="D282" s="118"/>
      <c r="E282" s="1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ht="15.75" customHeight="1">
      <c r="A283" s="118"/>
      <c r="B283" s="136"/>
      <c r="C283" s="136"/>
      <c r="D283" s="118"/>
      <c r="E283" s="1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ht="15.75" customHeight="1">
      <c r="A284" s="118"/>
      <c r="B284" s="136"/>
      <c r="C284" s="136"/>
      <c r="D284" s="118"/>
      <c r="E284" s="1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ht="15.75" customHeight="1">
      <c r="A285" s="118"/>
      <c r="B285" s="136"/>
      <c r="C285" s="136"/>
      <c r="D285" s="118"/>
      <c r="E285" s="1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ht="15.75" customHeight="1">
      <c r="A286" s="118"/>
      <c r="B286" s="136"/>
      <c r="C286" s="136"/>
      <c r="D286" s="118"/>
      <c r="E286" s="1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ht="15.75" customHeight="1">
      <c r="A287" s="118"/>
      <c r="B287" s="136"/>
      <c r="C287" s="136"/>
      <c r="D287" s="118"/>
      <c r="E287" s="1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ht="15.75" customHeight="1">
      <c r="A288" s="118"/>
      <c r="B288" s="136"/>
      <c r="C288" s="136"/>
      <c r="D288" s="118"/>
      <c r="E288" s="1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ht="15.75" customHeight="1">
      <c r="A289" s="118"/>
      <c r="B289" s="136"/>
      <c r="C289" s="136"/>
      <c r="D289" s="118"/>
      <c r="E289" s="1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ht="15.75" customHeight="1">
      <c r="A290" s="118"/>
      <c r="B290" s="136"/>
      <c r="C290" s="136"/>
      <c r="D290" s="118"/>
      <c r="E290" s="1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ht="15.75" customHeight="1">
      <c r="A291" s="118"/>
      <c r="B291" s="136"/>
      <c r="C291" s="136"/>
      <c r="D291" s="118"/>
      <c r="E291" s="1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ht="15.75" customHeight="1">
      <c r="A292" s="118"/>
      <c r="B292" s="136"/>
      <c r="C292" s="136"/>
      <c r="D292" s="118"/>
      <c r="E292" s="1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ht="15.75" customHeight="1">
      <c r="A293" s="118"/>
      <c r="B293" s="136"/>
      <c r="C293" s="136"/>
      <c r="D293" s="118"/>
      <c r="E293" s="1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ht="15.75" customHeight="1">
      <c r="A294" s="118"/>
      <c r="B294" s="136"/>
      <c r="C294" s="136"/>
      <c r="D294" s="118"/>
      <c r="E294" s="1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ht="15.75" customHeight="1">
      <c r="A295" s="118"/>
      <c r="B295" s="136"/>
      <c r="C295" s="136"/>
      <c r="D295" s="118"/>
      <c r="E295" s="1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ht="15.75" customHeight="1">
      <c r="A296" s="118"/>
      <c r="B296" s="136"/>
      <c r="C296" s="136"/>
      <c r="D296" s="118"/>
      <c r="E296" s="1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ht="15.75" customHeight="1">
      <c r="A297" s="118"/>
      <c r="B297" s="136"/>
      <c r="C297" s="136"/>
      <c r="D297" s="118"/>
      <c r="E297" s="1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ht="15.75" customHeight="1">
      <c r="A298" s="118"/>
      <c r="B298" s="136"/>
      <c r="C298" s="136"/>
      <c r="D298" s="118"/>
      <c r="E298" s="1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ht="15.75" customHeight="1">
      <c r="A299" s="118"/>
      <c r="B299" s="136"/>
      <c r="C299" s="136"/>
      <c r="D299" s="118"/>
      <c r="E299" s="1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ht="15.75" customHeight="1">
      <c r="A300" s="118"/>
      <c r="B300" s="136"/>
      <c r="C300" s="136"/>
      <c r="D300" s="118"/>
      <c r="E300" s="1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ht="15.75" customHeight="1">
      <c r="A301" s="118"/>
      <c r="B301" s="136"/>
      <c r="C301" s="136"/>
      <c r="D301" s="118"/>
      <c r="E301" s="1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ht="15.75" customHeight="1">
      <c r="A302" s="118"/>
      <c r="B302" s="136"/>
      <c r="C302" s="136"/>
      <c r="D302" s="118"/>
      <c r="E302" s="1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ht="15.75" customHeight="1">
      <c r="A303" s="118"/>
      <c r="B303" s="136"/>
      <c r="C303" s="136"/>
      <c r="D303" s="118"/>
      <c r="E303" s="1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ht="15.75" customHeight="1">
      <c r="A304" s="118"/>
      <c r="B304" s="136"/>
      <c r="C304" s="136"/>
      <c r="D304" s="118"/>
      <c r="E304" s="1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ht="15.75" customHeight="1">
      <c r="A305" s="118"/>
      <c r="B305" s="136"/>
      <c r="C305" s="136"/>
      <c r="D305" s="118"/>
      <c r="E305" s="1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ht="15.75" customHeight="1">
      <c r="A306" s="118"/>
      <c r="B306" s="136"/>
      <c r="C306" s="136"/>
      <c r="D306" s="118"/>
      <c r="E306" s="1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ht="15.75" customHeight="1">
      <c r="A307" s="118"/>
      <c r="B307" s="136"/>
      <c r="C307" s="136"/>
      <c r="D307" s="118"/>
      <c r="E307" s="1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ht="15.75" customHeight="1">
      <c r="A308" s="118"/>
      <c r="B308" s="136"/>
      <c r="C308" s="136"/>
      <c r="D308" s="118"/>
      <c r="E308" s="1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ht="15.75" customHeight="1">
      <c r="A309" s="118"/>
      <c r="B309" s="136"/>
      <c r="C309" s="136"/>
      <c r="D309" s="118"/>
      <c r="E309" s="1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ht="15.75" customHeight="1">
      <c r="A310" s="118"/>
      <c r="B310" s="136"/>
      <c r="C310" s="136"/>
      <c r="D310" s="118"/>
      <c r="E310" s="1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ht="15.75" customHeight="1">
      <c r="A311" s="118"/>
      <c r="B311" s="136"/>
      <c r="C311" s="136"/>
      <c r="D311" s="118"/>
      <c r="E311" s="1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ht="15.75" customHeight="1">
      <c r="A312" s="118"/>
      <c r="B312" s="136"/>
      <c r="C312" s="136"/>
      <c r="D312" s="118"/>
      <c r="E312" s="1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ht="15.75" customHeight="1">
      <c r="A313" s="118"/>
      <c r="B313" s="136"/>
      <c r="C313" s="136"/>
      <c r="D313" s="118"/>
      <c r="E313" s="1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ht="15.75" customHeight="1">
      <c r="A314" s="118"/>
      <c r="B314" s="136"/>
      <c r="C314" s="136"/>
      <c r="D314" s="118"/>
      <c r="E314" s="1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ht="15.75" customHeight="1">
      <c r="A315" s="118"/>
      <c r="B315" s="136"/>
      <c r="C315" s="136"/>
      <c r="D315" s="118"/>
      <c r="E315" s="1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ht="15.75" customHeight="1">
      <c r="A316" s="118"/>
      <c r="B316" s="136"/>
      <c r="C316" s="136"/>
      <c r="D316" s="118"/>
      <c r="E316" s="1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ht="15.75" customHeight="1">
      <c r="A317" s="118"/>
      <c r="B317" s="136"/>
      <c r="C317" s="136"/>
      <c r="D317" s="118"/>
      <c r="E317" s="1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ht="15.75" customHeight="1">
      <c r="A318" s="118"/>
      <c r="B318" s="136"/>
      <c r="C318" s="136"/>
      <c r="D318" s="118"/>
      <c r="E318" s="1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ht="15.75" customHeight="1">
      <c r="A319" s="118"/>
      <c r="B319" s="136"/>
      <c r="C319" s="136"/>
      <c r="D319" s="118"/>
      <c r="E319" s="1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ht="15.75" customHeight="1">
      <c r="A320" s="118"/>
      <c r="B320" s="136"/>
      <c r="C320" s="136"/>
      <c r="D320" s="118"/>
      <c r="E320" s="1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ht="15.75" customHeight="1">
      <c r="A321" s="118"/>
      <c r="B321" s="136"/>
      <c r="C321" s="136"/>
      <c r="D321" s="118"/>
      <c r="E321" s="1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ht="15.75" customHeight="1">
      <c r="A322" s="118"/>
      <c r="B322" s="136"/>
      <c r="C322" s="136"/>
      <c r="D322" s="118"/>
      <c r="E322" s="1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ht="15.75" customHeight="1">
      <c r="A323" s="118"/>
      <c r="B323" s="136"/>
      <c r="C323" s="136"/>
      <c r="D323" s="118"/>
      <c r="E323" s="1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ht="15.75" customHeight="1">
      <c r="A324" s="118"/>
      <c r="B324" s="136"/>
      <c r="C324" s="136"/>
      <c r="D324" s="118"/>
      <c r="E324" s="1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ht="15.75" customHeight="1">
      <c r="A325" s="118"/>
      <c r="B325" s="136"/>
      <c r="C325" s="136"/>
      <c r="D325" s="118"/>
      <c r="E325" s="1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ht="15.75" customHeight="1">
      <c r="A326" s="118"/>
      <c r="B326" s="136"/>
      <c r="C326" s="136"/>
      <c r="D326" s="118"/>
      <c r="E326" s="1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ht="15.75" customHeight="1">
      <c r="A327" s="118"/>
      <c r="B327" s="136"/>
      <c r="C327" s="136"/>
      <c r="D327" s="118"/>
      <c r="E327" s="1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ht="15.75" customHeight="1">
      <c r="A328" s="118"/>
      <c r="B328" s="136"/>
      <c r="C328" s="136"/>
      <c r="D328" s="118"/>
      <c r="E328" s="1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ht="15.75" customHeight="1">
      <c r="A329" s="118"/>
      <c r="B329" s="136"/>
      <c r="C329" s="136"/>
      <c r="D329" s="118"/>
      <c r="E329" s="1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ht="15.75" customHeight="1">
      <c r="A330" s="118"/>
      <c r="B330" s="136"/>
      <c r="C330" s="136"/>
      <c r="D330" s="118"/>
      <c r="E330" s="1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ht="15.75" customHeight="1">
      <c r="A331" s="118"/>
      <c r="B331" s="136"/>
      <c r="C331" s="136"/>
      <c r="D331" s="118"/>
      <c r="E331" s="1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ht="15.75" customHeight="1">
      <c r="A332" s="118"/>
      <c r="B332" s="136"/>
      <c r="C332" s="136"/>
      <c r="D332" s="118"/>
      <c r="E332" s="1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ht="15.75" customHeight="1">
      <c r="A333" s="118"/>
      <c r="B333" s="136"/>
      <c r="C333" s="136"/>
      <c r="D333" s="118"/>
      <c r="E333" s="1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ht="15.75" customHeight="1">
      <c r="A334" s="118"/>
      <c r="B334" s="136"/>
      <c r="C334" s="136"/>
      <c r="D334" s="118"/>
      <c r="E334" s="1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ht="15.75" customHeight="1">
      <c r="A335" s="118"/>
      <c r="B335" s="136"/>
      <c r="C335" s="136"/>
      <c r="D335" s="118"/>
      <c r="E335" s="1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ht="15.75" customHeight="1">
      <c r="A336" s="118"/>
      <c r="B336" s="136"/>
      <c r="C336" s="136"/>
      <c r="D336" s="118"/>
      <c r="E336" s="1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ht="15.75" customHeight="1">
      <c r="A337" s="118"/>
      <c r="B337" s="136"/>
      <c r="C337" s="136"/>
      <c r="D337" s="118"/>
      <c r="E337" s="1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ht="15.75" customHeight="1">
      <c r="A338" s="118"/>
      <c r="B338" s="136"/>
      <c r="C338" s="136"/>
      <c r="D338" s="118"/>
      <c r="E338" s="1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ht="15.75" customHeight="1">
      <c r="A339" s="118"/>
      <c r="B339" s="136"/>
      <c r="C339" s="136"/>
      <c r="D339" s="118"/>
      <c r="E339" s="1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ht="15.75" customHeight="1">
      <c r="A340" s="118"/>
      <c r="B340" s="136"/>
      <c r="C340" s="136"/>
      <c r="D340" s="118"/>
      <c r="E340" s="1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ht="15.75" customHeight="1">
      <c r="A341" s="118"/>
      <c r="B341" s="136"/>
      <c r="C341" s="136"/>
      <c r="D341" s="118"/>
      <c r="E341" s="1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ht="15.75" customHeight="1">
      <c r="A342" s="118"/>
      <c r="B342" s="136"/>
      <c r="C342" s="136"/>
      <c r="D342" s="118"/>
      <c r="E342" s="1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ht="15.75" customHeight="1">
      <c r="A343" s="118"/>
      <c r="B343" s="136"/>
      <c r="C343" s="136"/>
      <c r="D343" s="118"/>
      <c r="E343" s="1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ht="15.75" customHeight="1">
      <c r="A344" s="118"/>
      <c r="B344" s="136"/>
      <c r="C344" s="136"/>
      <c r="D344" s="118"/>
      <c r="E344" s="1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ht="15.75" customHeight="1">
      <c r="A345" s="118"/>
      <c r="B345" s="136"/>
      <c r="C345" s="136"/>
      <c r="D345" s="118"/>
      <c r="E345" s="1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ht="15.75" customHeight="1">
      <c r="A346" s="118"/>
      <c r="B346" s="136"/>
      <c r="C346" s="136"/>
      <c r="D346" s="118"/>
      <c r="E346" s="1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ht="15.75" customHeight="1">
      <c r="A347" s="118"/>
      <c r="B347" s="136"/>
      <c r="C347" s="136"/>
      <c r="D347" s="118"/>
      <c r="E347" s="1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ht="15.75" customHeight="1">
      <c r="A348" s="118"/>
      <c r="B348" s="136"/>
      <c r="C348" s="136"/>
      <c r="D348" s="118"/>
      <c r="E348" s="1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ht="15.75" customHeight="1">
      <c r="A349" s="118"/>
      <c r="B349" s="136"/>
      <c r="C349" s="136"/>
      <c r="D349" s="118"/>
      <c r="E349" s="1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ht="15.75" customHeight="1">
      <c r="A350" s="118"/>
      <c r="B350" s="136"/>
      <c r="C350" s="136"/>
      <c r="D350" s="118"/>
      <c r="E350" s="1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ht="15.75" customHeight="1">
      <c r="A351" s="118"/>
      <c r="B351" s="136"/>
      <c r="C351" s="136"/>
      <c r="D351" s="118"/>
      <c r="E351" s="1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ht="15.75" customHeight="1">
      <c r="A352" s="118"/>
      <c r="B352" s="136"/>
      <c r="C352" s="136"/>
      <c r="D352" s="118"/>
      <c r="E352" s="1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ht="15.75" customHeight="1">
      <c r="A353" s="118"/>
      <c r="B353" s="136"/>
      <c r="C353" s="136"/>
      <c r="D353" s="118"/>
      <c r="E353" s="1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ht="15.75" customHeight="1">
      <c r="A354" s="118"/>
      <c r="B354" s="136"/>
      <c r="C354" s="136"/>
      <c r="D354" s="118"/>
      <c r="E354" s="1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ht="15.75" customHeight="1">
      <c r="A355" s="118"/>
      <c r="B355" s="136"/>
      <c r="C355" s="136"/>
      <c r="D355" s="118"/>
      <c r="E355" s="1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ht="15.75" customHeight="1">
      <c r="A356" s="118"/>
      <c r="B356" s="136"/>
      <c r="C356" s="136"/>
      <c r="D356" s="118"/>
      <c r="E356" s="1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ht="15.75" customHeight="1">
      <c r="A357" s="118"/>
      <c r="B357" s="136"/>
      <c r="C357" s="136"/>
      <c r="D357" s="118"/>
      <c r="E357" s="1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ht="15.75" customHeight="1">
      <c r="A358" s="118"/>
      <c r="B358" s="136"/>
      <c r="C358" s="136"/>
      <c r="D358" s="118"/>
      <c r="E358" s="1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ht="15.75" customHeight="1">
      <c r="A359" s="118"/>
      <c r="B359" s="136"/>
      <c r="C359" s="136"/>
      <c r="D359" s="118"/>
      <c r="E359" s="1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ht="15.75" customHeight="1">
      <c r="A360" s="118"/>
      <c r="B360" s="136"/>
      <c r="C360" s="136"/>
      <c r="D360" s="118"/>
      <c r="E360" s="1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ht="15.75" customHeight="1">
      <c r="A361" s="118"/>
      <c r="B361" s="136"/>
      <c r="C361" s="136"/>
      <c r="D361" s="118"/>
      <c r="E361" s="1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ht="15.75" customHeight="1">
      <c r="A362" s="118"/>
      <c r="B362" s="136"/>
      <c r="C362" s="136"/>
      <c r="D362" s="118"/>
      <c r="E362" s="1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ht="15.75" customHeight="1">
      <c r="A363" s="118"/>
      <c r="B363" s="136"/>
      <c r="C363" s="136"/>
      <c r="D363" s="118"/>
      <c r="E363" s="1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ht="15.75" customHeight="1">
      <c r="A364" s="118"/>
      <c r="B364" s="136"/>
      <c r="C364" s="136"/>
      <c r="D364" s="118"/>
      <c r="E364" s="1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ht="15.75" customHeight="1">
      <c r="A365" s="118"/>
      <c r="B365" s="136"/>
      <c r="C365" s="136"/>
      <c r="D365" s="118"/>
      <c r="E365" s="1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ht="15.75" customHeight="1">
      <c r="A366" s="118"/>
      <c r="B366" s="136"/>
      <c r="C366" s="136"/>
      <c r="D366" s="118"/>
      <c r="E366" s="1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ht="15.75" customHeight="1">
      <c r="A367" s="118"/>
      <c r="B367" s="136"/>
      <c r="C367" s="136"/>
      <c r="D367" s="118"/>
      <c r="E367" s="1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ht="15.75" customHeight="1">
      <c r="A368" s="118"/>
      <c r="B368" s="136"/>
      <c r="C368" s="136"/>
      <c r="D368" s="118"/>
      <c r="E368" s="1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ht="15.75" customHeight="1">
      <c r="A369" s="118"/>
      <c r="B369" s="136"/>
      <c r="C369" s="136"/>
      <c r="D369" s="118"/>
      <c r="E369" s="1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ht="15.75" customHeight="1">
      <c r="A370" s="118"/>
      <c r="B370" s="136"/>
      <c r="C370" s="136"/>
      <c r="D370" s="118"/>
      <c r="E370" s="1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ht="15.75" customHeight="1">
      <c r="A371" s="118"/>
      <c r="B371" s="136"/>
      <c r="C371" s="136"/>
      <c r="D371" s="118"/>
      <c r="E371" s="1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ht="15.75" customHeight="1">
      <c r="A372" s="118"/>
      <c r="B372" s="136"/>
      <c r="C372" s="136"/>
      <c r="D372" s="118"/>
      <c r="E372" s="1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ht="15.75" customHeight="1">
      <c r="A373" s="118"/>
      <c r="B373" s="136"/>
      <c r="C373" s="136"/>
      <c r="D373" s="118"/>
      <c r="E373" s="1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ht="15.75" customHeight="1">
      <c r="A374" s="118"/>
      <c r="B374" s="136"/>
      <c r="C374" s="136"/>
      <c r="D374" s="118"/>
      <c r="E374" s="1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ht="15.75" customHeight="1">
      <c r="A375" s="118"/>
      <c r="B375" s="136"/>
      <c r="C375" s="136"/>
      <c r="D375" s="118"/>
      <c r="E375" s="1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ht="15.75" customHeight="1">
      <c r="A376" s="118"/>
      <c r="B376" s="136"/>
      <c r="C376" s="136"/>
      <c r="D376" s="118"/>
      <c r="E376" s="1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ht="15.75" customHeight="1">
      <c r="A377" s="118"/>
      <c r="B377" s="136"/>
      <c r="C377" s="136"/>
      <c r="D377" s="118"/>
      <c r="E377" s="1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ht="15.75" customHeight="1">
      <c r="A378" s="118"/>
      <c r="B378" s="136"/>
      <c r="C378" s="136"/>
      <c r="D378" s="118"/>
      <c r="E378" s="1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ht="15.75" customHeight="1">
      <c r="A379" s="118"/>
      <c r="B379" s="136"/>
      <c r="C379" s="136"/>
      <c r="D379" s="118"/>
      <c r="E379" s="1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ht="15.75" customHeight="1">
      <c r="A380" s="118"/>
      <c r="B380" s="136"/>
      <c r="C380" s="136"/>
      <c r="D380" s="118"/>
      <c r="E380" s="1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ht="15.75" customHeight="1">
      <c r="A381" s="118"/>
      <c r="B381" s="136"/>
      <c r="C381" s="136"/>
      <c r="D381" s="118"/>
      <c r="E381" s="1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ht="15.75" customHeight="1">
      <c r="A382" s="118"/>
      <c r="B382" s="136"/>
      <c r="C382" s="136"/>
      <c r="D382" s="118"/>
      <c r="E382" s="1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ht="15.75" customHeight="1">
      <c r="A383" s="118"/>
      <c r="B383" s="136"/>
      <c r="C383" s="136"/>
      <c r="D383" s="118"/>
      <c r="E383" s="1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ht="15.75" customHeight="1">
      <c r="A384" s="118"/>
      <c r="B384" s="136"/>
      <c r="C384" s="136"/>
      <c r="D384" s="118"/>
      <c r="E384" s="1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ht="15.75" customHeight="1">
      <c r="A385" s="118"/>
      <c r="B385" s="136"/>
      <c r="C385" s="136"/>
      <c r="D385" s="118"/>
      <c r="E385" s="1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ht="15.75" customHeight="1">
      <c r="A386" s="118"/>
      <c r="B386" s="136"/>
      <c r="C386" s="136"/>
      <c r="D386" s="118"/>
      <c r="E386" s="1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ht="15.75" customHeight="1">
      <c r="A387" s="118"/>
      <c r="B387" s="136"/>
      <c r="C387" s="136"/>
      <c r="D387" s="118"/>
      <c r="E387" s="1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ht="15.75" customHeight="1">
      <c r="A388" s="118"/>
      <c r="B388" s="136"/>
      <c r="C388" s="136"/>
      <c r="D388" s="118"/>
      <c r="E388" s="1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ht="15.75" customHeight="1">
      <c r="A389" s="118"/>
      <c r="B389" s="136"/>
      <c r="C389" s="136"/>
      <c r="D389" s="118"/>
      <c r="E389" s="1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ht="15.75" customHeight="1">
      <c r="A390" s="118"/>
      <c r="B390" s="136"/>
      <c r="C390" s="136"/>
      <c r="D390" s="118"/>
      <c r="E390" s="1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ht="15.75" customHeight="1">
      <c r="A391" s="118"/>
      <c r="B391" s="136"/>
      <c r="C391" s="136"/>
      <c r="D391" s="118"/>
      <c r="E391" s="1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ht="15.75" customHeight="1">
      <c r="A392" s="118"/>
      <c r="B392" s="136"/>
      <c r="C392" s="136"/>
      <c r="D392" s="118"/>
      <c r="E392" s="1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ht="15.75" customHeight="1">
      <c r="A393" s="118"/>
      <c r="B393" s="136"/>
      <c r="C393" s="136"/>
      <c r="D393" s="118"/>
      <c r="E393" s="1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ht="15.75" customHeight="1">
      <c r="A394" s="118"/>
      <c r="B394" s="136"/>
      <c r="C394" s="136"/>
      <c r="D394" s="118"/>
      <c r="E394" s="1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ht="15.75" customHeight="1">
      <c r="A395" s="118"/>
      <c r="B395" s="136"/>
      <c r="C395" s="136"/>
      <c r="D395" s="118"/>
      <c r="E395" s="1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ht="15.75" customHeight="1">
      <c r="A396" s="118"/>
      <c r="B396" s="136"/>
      <c r="C396" s="136"/>
      <c r="D396" s="118"/>
      <c r="E396" s="1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ht="15.75" customHeight="1">
      <c r="A397" s="118"/>
      <c r="B397" s="136"/>
      <c r="C397" s="136"/>
      <c r="D397" s="118"/>
      <c r="E397" s="1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ht="15.75" customHeight="1">
      <c r="A398" s="118"/>
      <c r="B398" s="136"/>
      <c r="C398" s="136"/>
      <c r="D398" s="118"/>
      <c r="E398" s="1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ht="15.75" customHeight="1">
      <c r="A399" s="118"/>
      <c r="B399" s="136"/>
      <c r="C399" s="136"/>
      <c r="D399" s="118"/>
      <c r="E399" s="1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ht="15.75" customHeight="1">
      <c r="A400" s="118"/>
      <c r="B400" s="136"/>
      <c r="C400" s="136"/>
      <c r="D400" s="118"/>
      <c r="E400" s="1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ht="15.75" customHeight="1">
      <c r="A401" s="118"/>
      <c r="B401" s="136"/>
      <c r="C401" s="136"/>
      <c r="D401" s="118"/>
      <c r="E401" s="1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ht="15.75" customHeight="1">
      <c r="A402" s="118"/>
      <c r="B402" s="136"/>
      <c r="C402" s="136"/>
      <c r="D402" s="118"/>
      <c r="E402" s="1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ht="15.75" customHeight="1">
      <c r="A403" s="118"/>
      <c r="B403" s="136"/>
      <c r="C403" s="136"/>
      <c r="D403" s="118"/>
      <c r="E403" s="1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ht="15.75" customHeight="1">
      <c r="A404" s="118"/>
      <c r="B404" s="136"/>
      <c r="C404" s="136"/>
      <c r="D404" s="118"/>
      <c r="E404" s="1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ht="15.75" customHeight="1">
      <c r="A405" s="118"/>
      <c r="B405" s="136"/>
      <c r="C405" s="136"/>
      <c r="D405" s="118"/>
      <c r="E405" s="1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ht="15.75" customHeight="1">
      <c r="A406" s="118"/>
      <c r="B406" s="136"/>
      <c r="C406" s="136"/>
      <c r="D406" s="118"/>
      <c r="E406" s="1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ht="15.75" customHeight="1">
      <c r="A407" s="118"/>
      <c r="B407" s="136"/>
      <c r="C407" s="136"/>
      <c r="D407" s="118"/>
      <c r="E407" s="1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ht="15.75" customHeight="1">
      <c r="A408" s="118"/>
      <c r="B408" s="136"/>
      <c r="C408" s="136"/>
      <c r="D408" s="118"/>
      <c r="E408" s="1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ht="15.75" customHeight="1">
      <c r="A409" s="118"/>
      <c r="B409" s="136"/>
      <c r="C409" s="136"/>
      <c r="D409" s="118"/>
      <c r="E409" s="1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ht="15.75" customHeight="1">
      <c r="A410" s="118"/>
      <c r="B410" s="136"/>
      <c r="C410" s="136"/>
      <c r="D410" s="118"/>
      <c r="E410" s="1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ht="15.75" customHeight="1">
      <c r="A411" s="118"/>
      <c r="B411" s="136"/>
      <c r="C411" s="136"/>
      <c r="D411" s="118"/>
      <c r="E411" s="1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ht="15.75" customHeight="1">
      <c r="A412" s="118"/>
      <c r="B412" s="136"/>
      <c r="C412" s="136"/>
      <c r="D412" s="118"/>
      <c r="E412" s="1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ht="15.75" customHeight="1">
      <c r="A413" s="118"/>
      <c r="B413" s="136"/>
      <c r="C413" s="136"/>
      <c r="D413" s="118"/>
      <c r="E413" s="1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ht="15.75" customHeight="1">
      <c r="A414" s="118"/>
      <c r="B414" s="136"/>
      <c r="C414" s="136"/>
      <c r="D414" s="118"/>
      <c r="E414" s="1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ht="15.75" customHeight="1">
      <c r="A415" s="118"/>
      <c r="B415" s="136"/>
      <c r="C415" s="136"/>
      <c r="D415" s="118"/>
      <c r="E415" s="1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ht="15.75" customHeight="1">
      <c r="A416" s="118"/>
      <c r="B416" s="136"/>
      <c r="C416" s="136"/>
      <c r="D416" s="118"/>
      <c r="E416" s="1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ht="15.75" customHeight="1">
      <c r="A417" s="118"/>
      <c r="B417" s="136"/>
      <c r="C417" s="136"/>
      <c r="D417" s="118"/>
      <c r="E417" s="1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ht="15.75" customHeight="1">
      <c r="A418" s="118"/>
      <c r="B418" s="136"/>
      <c r="C418" s="136"/>
      <c r="D418" s="118"/>
      <c r="E418" s="1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ht="15.75" customHeight="1">
      <c r="A419" s="118"/>
      <c r="B419" s="136"/>
      <c r="C419" s="136"/>
      <c r="D419" s="118"/>
      <c r="E419" s="1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ht="15.75" customHeight="1">
      <c r="A420" s="118"/>
      <c r="B420" s="136"/>
      <c r="C420" s="136"/>
      <c r="D420" s="118"/>
      <c r="E420" s="1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ht="15.75" customHeight="1">
      <c r="A421" s="118"/>
      <c r="B421" s="136"/>
      <c r="C421" s="136"/>
      <c r="D421" s="118"/>
      <c r="E421" s="1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ht="15.75" customHeight="1">
      <c r="A422" s="118"/>
      <c r="B422" s="136"/>
      <c r="C422" s="136"/>
      <c r="D422" s="118"/>
      <c r="E422" s="1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ht="15.75" customHeight="1">
      <c r="A423" s="118"/>
      <c r="B423" s="136"/>
      <c r="C423" s="136"/>
      <c r="D423" s="118"/>
      <c r="E423" s="1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ht="15.75" customHeight="1">
      <c r="A424" s="118"/>
      <c r="B424" s="136"/>
      <c r="C424" s="136"/>
      <c r="D424" s="118"/>
      <c r="E424" s="1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ht="15.75" customHeight="1">
      <c r="A425" s="118"/>
      <c r="B425" s="136"/>
      <c r="C425" s="136"/>
      <c r="D425" s="118"/>
      <c r="E425" s="1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ht="15.75" customHeight="1">
      <c r="A426" s="118"/>
      <c r="B426" s="136"/>
      <c r="C426" s="136"/>
      <c r="D426" s="118"/>
      <c r="E426" s="1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ht="15.75" customHeight="1">
      <c r="A427" s="118"/>
      <c r="B427" s="136"/>
      <c r="C427" s="136"/>
      <c r="D427" s="118"/>
      <c r="E427" s="1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ht="15.75" customHeight="1">
      <c r="A428" s="118"/>
      <c r="B428" s="136"/>
      <c r="C428" s="136"/>
      <c r="D428" s="118"/>
      <c r="E428" s="1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ht="15.75" customHeight="1">
      <c r="A429" s="118"/>
      <c r="B429" s="136"/>
      <c r="C429" s="136"/>
      <c r="D429" s="118"/>
      <c r="E429" s="1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ht="15.75" customHeight="1">
      <c r="A430" s="118"/>
      <c r="B430" s="136"/>
      <c r="C430" s="136"/>
      <c r="D430" s="118"/>
      <c r="E430" s="1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ht="15.75" customHeight="1">
      <c r="A431" s="118"/>
      <c r="B431" s="136"/>
      <c r="C431" s="136"/>
      <c r="D431" s="118"/>
      <c r="E431" s="1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ht="15.75" customHeight="1">
      <c r="A432" s="118"/>
      <c r="B432" s="136"/>
      <c r="C432" s="136"/>
      <c r="D432" s="118"/>
      <c r="E432" s="1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ht="15.75" customHeight="1">
      <c r="A433" s="118"/>
      <c r="B433" s="136"/>
      <c r="C433" s="136"/>
      <c r="D433" s="118"/>
      <c r="E433" s="1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ht="15.75" customHeight="1">
      <c r="A434" s="118"/>
      <c r="B434" s="136"/>
      <c r="C434" s="136"/>
      <c r="D434" s="118"/>
      <c r="E434" s="1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ht="15.75" customHeight="1">
      <c r="A435" s="118"/>
      <c r="B435" s="136"/>
      <c r="C435" s="136"/>
      <c r="D435" s="118"/>
      <c r="E435" s="1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ht="15.75" customHeight="1">
      <c r="A436" s="118"/>
      <c r="B436" s="136"/>
      <c r="C436" s="136"/>
      <c r="D436" s="118"/>
      <c r="E436" s="1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ht="15.75" customHeight="1">
      <c r="A437" s="118"/>
      <c r="B437" s="136"/>
      <c r="C437" s="136"/>
      <c r="D437" s="118"/>
      <c r="E437" s="1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ht="15.75" customHeight="1">
      <c r="A438" s="118"/>
      <c r="B438" s="136"/>
      <c r="C438" s="136"/>
      <c r="D438" s="118"/>
      <c r="E438" s="1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ht="15.75" customHeight="1">
      <c r="A439" s="118"/>
      <c r="B439" s="136"/>
      <c r="C439" s="136"/>
      <c r="D439" s="118"/>
      <c r="E439" s="1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ht="15.75" customHeight="1">
      <c r="A440" s="118"/>
      <c r="B440" s="136"/>
      <c r="C440" s="136"/>
      <c r="D440" s="118"/>
      <c r="E440" s="1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ht="15.75" customHeight="1">
      <c r="A441" s="118"/>
      <c r="B441" s="136"/>
      <c r="C441" s="136"/>
      <c r="D441" s="118"/>
      <c r="E441" s="1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ht="15.75" customHeight="1">
      <c r="A442" s="118"/>
      <c r="B442" s="136"/>
      <c r="C442" s="136"/>
      <c r="D442" s="118"/>
      <c r="E442" s="1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ht="15.75" customHeight="1">
      <c r="A443" s="118"/>
      <c r="B443" s="136"/>
      <c r="C443" s="136"/>
      <c r="D443" s="118"/>
      <c r="E443" s="1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ht="15.75" customHeight="1">
      <c r="A444" s="118"/>
      <c r="B444" s="136"/>
      <c r="C444" s="136"/>
      <c r="D444" s="118"/>
      <c r="E444" s="1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ht="15.75" customHeight="1">
      <c r="A445" s="118"/>
      <c r="B445" s="136"/>
      <c r="C445" s="136"/>
      <c r="D445" s="118"/>
      <c r="E445" s="1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ht="15.75" customHeight="1">
      <c r="A446" s="118"/>
      <c r="B446" s="136"/>
      <c r="C446" s="136"/>
      <c r="D446" s="118"/>
      <c r="E446" s="1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ht="15.75" customHeight="1">
      <c r="A447" s="118"/>
      <c r="B447" s="136"/>
      <c r="C447" s="136"/>
      <c r="D447" s="118"/>
      <c r="E447" s="1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ht="15.75" customHeight="1">
      <c r="A448" s="118"/>
      <c r="B448" s="136"/>
      <c r="C448" s="136"/>
      <c r="D448" s="118"/>
      <c r="E448" s="1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ht="15.75" customHeight="1">
      <c r="A449" s="118"/>
      <c r="B449" s="136"/>
      <c r="C449" s="136"/>
      <c r="D449" s="118"/>
      <c r="E449" s="1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ht="15.75" customHeight="1">
      <c r="A450" s="118"/>
      <c r="B450" s="136"/>
      <c r="C450" s="136"/>
      <c r="D450" s="118"/>
      <c r="E450" s="1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ht="15.75" customHeight="1">
      <c r="A451" s="118"/>
      <c r="B451" s="136"/>
      <c r="C451" s="136"/>
      <c r="D451" s="118"/>
      <c r="E451" s="1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ht="15.75" customHeight="1">
      <c r="A452" s="118"/>
      <c r="B452" s="136"/>
      <c r="C452" s="136"/>
      <c r="D452" s="118"/>
      <c r="E452" s="1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ht="15.75" customHeight="1">
      <c r="A453" s="118"/>
      <c r="B453" s="136"/>
      <c r="C453" s="136"/>
      <c r="D453" s="118"/>
      <c r="E453" s="1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ht="15.75" customHeight="1">
      <c r="A454" s="118"/>
      <c r="B454" s="136"/>
      <c r="C454" s="136"/>
      <c r="D454" s="118"/>
      <c r="E454" s="1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ht="15.75" customHeight="1">
      <c r="A455" s="118"/>
      <c r="B455" s="136"/>
      <c r="C455" s="136"/>
      <c r="D455" s="118"/>
      <c r="E455" s="1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ht="15.75" customHeight="1">
      <c r="A456" s="118"/>
      <c r="B456" s="136"/>
      <c r="C456" s="136"/>
      <c r="D456" s="118"/>
      <c r="E456" s="1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ht="15.75" customHeight="1">
      <c r="A457" s="118"/>
      <c r="B457" s="136"/>
      <c r="C457" s="136"/>
      <c r="D457" s="118"/>
      <c r="E457" s="1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ht="15.75" customHeight="1">
      <c r="A458" s="118"/>
      <c r="B458" s="136"/>
      <c r="C458" s="136"/>
      <c r="D458" s="118"/>
      <c r="E458" s="1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ht="15.75" customHeight="1">
      <c r="A459" s="118"/>
      <c r="B459" s="136"/>
      <c r="C459" s="136"/>
      <c r="D459" s="118"/>
      <c r="E459" s="1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ht="15.75" customHeight="1">
      <c r="A460" s="118"/>
      <c r="B460" s="136"/>
      <c r="C460" s="136"/>
      <c r="D460" s="118"/>
      <c r="E460" s="1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ht="15.75" customHeight="1">
      <c r="A461" s="118"/>
      <c r="B461" s="136"/>
      <c r="C461" s="136"/>
      <c r="D461" s="118"/>
      <c r="E461" s="1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ht="15.75" customHeight="1">
      <c r="A462" s="118"/>
      <c r="B462" s="136"/>
      <c r="C462" s="136"/>
      <c r="D462" s="118"/>
      <c r="E462" s="1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ht="15.75" customHeight="1">
      <c r="A463" s="118"/>
      <c r="B463" s="136"/>
      <c r="C463" s="136"/>
      <c r="D463" s="118"/>
      <c r="E463" s="1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ht="15.75" customHeight="1">
      <c r="A464" s="118"/>
      <c r="B464" s="136"/>
      <c r="C464" s="136"/>
      <c r="D464" s="118"/>
      <c r="E464" s="1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ht="15.75" customHeight="1">
      <c r="A465" s="118"/>
      <c r="B465" s="136"/>
      <c r="C465" s="136"/>
      <c r="D465" s="118"/>
      <c r="E465" s="1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ht="15.75" customHeight="1">
      <c r="A466" s="118"/>
      <c r="B466" s="136"/>
      <c r="C466" s="136"/>
      <c r="D466" s="118"/>
      <c r="E466" s="1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ht="15.75" customHeight="1">
      <c r="A467" s="118"/>
      <c r="B467" s="136"/>
      <c r="C467" s="136"/>
      <c r="D467" s="118"/>
      <c r="E467" s="1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ht="15.75" customHeight="1">
      <c r="A468" s="118"/>
      <c r="B468" s="136"/>
      <c r="C468" s="136"/>
      <c r="D468" s="118"/>
      <c r="E468" s="1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ht="15.75" customHeight="1">
      <c r="A469" s="118"/>
      <c r="B469" s="136"/>
      <c r="C469" s="136"/>
      <c r="D469" s="118"/>
      <c r="E469" s="1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ht="15.75" customHeight="1">
      <c r="A470" s="118"/>
      <c r="B470" s="136"/>
      <c r="C470" s="136"/>
      <c r="D470" s="118"/>
      <c r="E470" s="1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ht="15.75" customHeight="1">
      <c r="A471" s="118"/>
      <c r="B471" s="136"/>
      <c r="C471" s="136"/>
      <c r="D471" s="118"/>
      <c r="E471" s="1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ht="15.75" customHeight="1">
      <c r="A472" s="118"/>
      <c r="B472" s="136"/>
      <c r="C472" s="136"/>
      <c r="D472" s="118"/>
      <c r="E472" s="1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ht="15.75" customHeight="1">
      <c r="A473" s="118"/>
      <c r="B473" s="136"/>
      <c r="C473" s="136"/>
      <c r="D473" s="118"/>
      <c r="E473" s="1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ht="15.75" customHeight="1">
      <c r="A474" s="118"/>
      <c r="B474" s="136"/>
      <c r="C474" s="136"/>
      <c r="D474" s="118"/>
      <c r="E474" s="1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ht="15.75" customHeight="1">
      <c r="A475" s="118"/>
      <c r="B475" s="136"/>
      <c r="C475" s="136"/>
      <c r="D475" s="118"/>
      <c r="E475" s="1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ht="15.75" customHeight="1">
      <c r="A476" s="118"/>
      <c r="B476" s="136"/>
      <c r="C476" s="136"/>
      <c r="D476" s="118"/>
      <c r="E476" s="1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ht="15.75" customHeight="1">
      <c r="A477" s="118"/>
      <c r="B477" s="136"/>
      <c r="C477" s="136"/>
      <c r="D477" s="118"/>
      <c r="E477" s="1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ht="15.75" customHeight="1">
      <c r="A478" s="118"/>
      <c r="B478" s="136"/>
      <c r="C478" s="136"/>
      <c r="D478" s="118"/>
      <c r="E478" s="1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ht="15.75" customHeight="1">
      <c r="A479" s="118"/>
      <c r="B479" s="136"/>
      <c r="C479" s="136"/>
      <c r="D479" s="118"/>
      <c r="E479" s="1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ht="15.75" customHeight="1">
      <c r="A480" s="118"/>
      <c r="B480" s="136"/>
      <c r="C480" s="136"/>
      <c r="D480" s="118"/>
      <c r="E480" s="1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ht="15.75" customHeight="1">
      <c r="A481" s="118"/>
      <c r="B481" s="136"/>
      <c r="C481" s="136"/>
      <c r="D481" s="118"/>
      <c r="E481" s="1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ht="15.75" customHeight="1">
      <c r="A482" s="118"/>
      <c r="B482" s="136"/>
      <c r="C482" s="136"/>
      <c r="D482" s="118"/>
      <c r="E482" s="1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ht="15.75" customHeight="1">
      <c r="A483" s="118"/>
      <c r="B483" s="136"/>
      <c r="C483" s="136"/>
      <c r="D483" s="118"/>
      <c r="E483" s="1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ht="15.75" customHeight="1">
      <c r="A484" s="118"/>
      <c r="B484" s="136"/>
      <c r="C484" s="136"/>
      <c r="D484" s="118"/>
      <c r="E484" s="1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ht="15.75" customHeight="1">
      <c r="A485" s="118"/>
      <c r="B485" s="136"/>
      <c r="C485" s="136"/>
      <c r="D485" s="118"/>
      <c r="E485" s="1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ht="15.75" customHeight="1">
      <c r="A486" s="118"/>
      <c r="B486" s="136"/>
      <c r="C486" s="136"/>
      <c r="D486" s="118"/>
      <c r="E486" s="1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ht="15.75" customHeight="1">
      <c r="A487" s="118"/>
      <c r="B487" s="136"/>
      <c r="C487" s="136"/>
      <c r="D487" s="118"/>
      <c r="E487" s="1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ht="15.75" customHeight="1">
      <c r="A488" s="118"/>
      <c r="B488" s="136"/>
      <c r="C488" s="136"/>
      <c r="D488" s="118"/>
      <c r="E488" s="1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ht="15.75" customHeight="1">
      <c r="A489" s="118"/>
      <c r="B489" s="136"/>
      <c r="C489" s="136"/>
      <c r="D489" s="118"/>
      <c r="E489" s="1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ht="15.75" customHeight="1">
      <c r="A490" s="118"/>
      <c r="B490" s="136"/>
      <c r="C490" s="136"/>
      <c r="D490" s="118"/>
      <c r="E490" s="1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ht="15.75" customHeight="1">
      <c r="A491" s="118"/>
      <c r="B491" s="136"/>
      <c r="C491" s="136"/>
      <c r="D491" s="118"/>
      <c r="E491" s="1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ht="15.75" customHeight="1">
      <c r="A492" s="118"/>
      <c r="B492" s="136"/>
      <c r="C492" s="136"/>
      <c r="D492" s="118"/>
      <c r="E492" s="1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ht="15.75" customHeight="1">
      <c r="A493" s="118"/>
      <c r="B493" s="136"/>
      <c r="C493" s="136"/>
      <c r="D493" s="118"/>
      <c r="E493" s="1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ht="15.75" customHeight="1">
      <c r="A494" s="118"/>
      <c r="B494" s="136"/>
      <c r="C494" s="136"/>
      <c r="D494" s="118"/>
      <c r="E494" s="1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ht="15.75" customHeight="1">
      <c r="A495" s="118"/>
      <c r="B495" s="136"/>
      <c r="C495" s="136"/>
      <c r="D495" s="118"/>
      <c r="E495" s="1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ht="15.75" customHeight="1">
      <c r="A496" s="118"/>
      <c r="B496" s="136"/>
      <c r="C496" s="136"/>
      <c r="D496" s="118"/>
      <c r="E496" s="1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ht="15.75" customHeight="1">
      <c r="A497" s="118"/>
      <c r="B497" s="136"/>
      <c r="C497" s="136"/>
      <c r="D497" s="118"/>
      <c r="E497" s="1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ht="15.75" customHeight="1">
      <c r="A498" s="118"/>
      <c r="B498" s="136"/>
      <c r="C498" s="136"/>
      <c r="D498" s="118"/>
      <c r="E498" s="1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ht="15.75" customHeight="1">
      <c r="A499" s="118"/>
      <c r="B499" s="136"/>
      <c r="C499" s="136"/>
      <c r="D499" s="118"/>
      <c r="E499" s="1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ht="15.75" customHeight="1">
      <c r="A500" s="118"/>
      <c r="B500" s="136"/>
      <c r="C500" s="136"/>
      <c r="D500" s="118"/>
      <c r="E500" s="1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ht="15.75" customHeight="1">
      <c r="A501" s="118"/>
      <c r="B501" s="136"/>
      <c r="C501" s="136"/>
      <c r="D501" s="118"/>
      <c r="E501" s="1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ht="15.75" customHeight="1">
      <c r="A502" s="118"/>
      <c r="B502" s="136"/>
      <c r="C502" s="136"/>
      <c r="D502" s="118"/>
      <c r="E502" s="1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ht="15.75" customHeight="1">
      <c r="A503" s="118"/>
      <c r="B503" s="136"/>
      <c r="C503" s="136"/>
      <c r="D503" s="118"/>
      <c r="E503" s="1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ht="15.75" customHeight="1">
      <c r="A504" s="118"/>
      <c r="B504" s="136"/>
      <c r="C504" s="136"/>
      <c r="D504" s="118"/>
      <c r="E504" s="1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ht="15.75" customHeight="1">
      <c r="A505" s="118"/>
      <c r="B505" s="136"/>
      <c r="C505" s="136"/>
      <c r="D505" s="118"/>
      <c r="E505" s="1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ht="15.75" customHeight="1">
      <c r="A506" s="118"/>
      <c r="B506" s="136"/>
      <c r="C506" s="136"/>
      <c r="D506" s="118"/>
      <c r="E506" s="1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ht="15.75" customHeight="1">
      <c r="A507" s="118"/>
      <c r="B507" s="136"/>
      <c r="C507" s="136"/>
      <c r="D507" s="118"/>
      <c r="E507" s="1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ht="15.75" customHeight="1">
      <c r="A508" s="118"/>
      <c r="B508" s="136"/>
      <c r="C508" s="136"/>
      <c r="D508" s="118"/>
      <c r="E508" s="1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ht="15.75" customHeight="1">
      <c r="A509" s="118"/>
      <c r="B509" s="136"/>
      <c r="C509" s="136"/>
      <c r="D509" s="118"/>
      <c r="E509" s="1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ht="15.75" customHeight="1">
      <c r="A510" s="118"/>
      <c r="B510" s="136"/>
      <c r="C510" s="136"/>
      <c r="D510" s="118"/>
      <c r="E510" s="1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ht="15.75" customHeight="1">
      <c r="A511" s="118"/>
      <c r="B511" s="136"/>
      <c r="C511" s="136"/>
      <c r="D511" s="118"/>
      <c r="E511" s="1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ht="15.75" customHeight="1">
      <c r="A512" s="118"/>
      <c r="B512" s="136"/>
      <c r="C512" s="136"/>
      <c r="D512" s="118"/>
      <c r="E512" s="1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ht="15.75" customHeight="1">
      <c r="A513" s="118"/>
      <c r="B513" s="136"/>
      <c r="C513" s="136"/>
      <c r="D513" s="118"/>
      <c r="E513" s="1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ht="15.75" customHeight="1">
      <c r="A514" s="118"/>
      <c r="B514" s="136"/>
      <c r="C514" s="136"/>
      <c r="D514" s="118"/>
      <c r="E514" s="1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ht="15.75" customHeight="1">
      <c r="A515" s="118"/>
      <c r="B515" s="136"/>
      <c r="C515" s="136"/>
      <c r="D515" s="118"/>
      <c r="E515" s="1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ht="15.75" customHeight="1">
      <c r="A516" s="118"/>
      <c r="B516" s="136"/>
      <c r="C516" s="136"/>
      <c r="D516" s="118"/>
      <c r="E516" s="1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ht="15.75" customHeight="1">
      <c r="A517" s="118"/>
      <c r="B517" s="136"/>
      <c r="C517" s="136"/>
      <c r="D517" s="118"/>
      <c r="E517" s="1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ht="15.75" customHeight="1">
      <c r="A518" s="118"/>
      <c r="B518" s="136"/>
      <c r="C518" s="136"/>
      <c r="D518" s="118"/>
      <c r="E518" s="1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ht="15.75" customHeight="1">
      <c r="A519" s="118"/>
      <c r="B519" s="136"/>
      <c r="C519" s="136"/>
      <c r="D519" s="118"/>
      <c r="E519" s="1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ht="15.75" customHeight="1">
      <c r="A520" s="118"/>
      <c r="B520" s="136"/>
      <c r="C520" s="136"/>
      <c r="D520" s="118"/>
      <c r="E520" s="1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ht="15.75" customHeight="1">
      <c r="A521" s="118"/>
      <c r="B521" s="136"/>
      <c r="C521" s="136"/>
      <c r="D521" s="118"/>
      <c r="E521" s="1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ht="15.75" customHeight="1">
      <c r="A522" s="118"/>
      <c r="B522" s="136"/>
      <c r="C522" s="136"/>
      <c r="D522" s="118"/>
      <c r="E522" s="1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ht="15.75" customHeight="1">
      <c r="A523" s="118"/>
      <c r="B523" s="136"/>
      <c r="C523" s="136"/>
      <c r="D523" s="118"/>
      <c r="E523" s="1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ht="15.75" customHeight="1">
      <c r="A524" s="118"/>
      <c r="B524" s="136"/>
      <c r="C524" s="136"/>
      <c r="D524" s="118"/>
      <c r="E524" s="1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ht="15.75" customHeight="1">
      <c r="A525" s="118"/>
      <c r="B525" s="136"/>
      <c r="C525" s="136"/>
      <c r="D525" s="118"/>
      <c r="E525" s="1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ht="15.75" customHeight="1">
      <c r="A526" s="118"/>
      <c r="B526" s="136"/>
      <c r="C526" s="136"/>
      <c r="D526" s="118"/>
      <c r="E526" s="1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ht="15.75" customHeight="1">
      <c r="A527" s="118"/>
      <c r="B527" s="136"/>
      <c r="C527" s="136"/>
      <c r="D527" s="118"/>
      <c r="E527" s="1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ht="15.75" customHeight="1">
      <c r="A528" s="118"/>
      <c r="B528" s="136"/>
      <c r="C528" s="136"/>
      <c r="D528" s="118"/>
      <c r="E528" s="1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ht="15.75" customHeight="1">
      <c r="A529" s="118"/>
      <c r="B529" s="136"/>
      <c r="C529" s="136"/>
      <c r="D529" s="118"/>
      <c r="E529" s="1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ht="15.75" customHeight="1">
      <c r="A530" s="118"/>
      <c r="B530" s="136"/>
      <c r="C530" s="136"/>
      <c r="D530" s="118"/>
      <c r="E530" s="1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ht="15.75" customHeight="1">
      <c r="A531" s="118"/>
      <c r="B531" s="136"/>
      <c r="C531" s="136"/>
      <c r="D531" s="118"/>
      <c r="E531" s="1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ht="15.75" customHeight="1">
      <c r="A532" s="118"/>
      <c r="B532" s="136"/>
      <c r="C532" s="136"/>
      <c r="D532" s="118"/>
      <c r="E532" s="1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ht="15.75" customHeight="1">
      <c r="A533" s="118"/>
      <c r="B533" s="136"/>
      <c r="C533" s="136"/>
      <c r="D533" s="118"/>
      <c r="E533" s="1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ht="15.75" customHeight="1">
      <c r="A534" s="118"/>
      <c r="B534" s="136"/>
      <c r="C534" s="136"/>
      <c r="D534" s="118"/>
      <c r="E534" s="1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ht="15.75" customHeight="1">
      <c r="A535" s="118"/>
      <c r="B535" s="136"/>
      <c r="C535" s="136"/>
      <c r="D535" s="118"/>
      <c r="E535" s="1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ht="15.75" customHeight="1">
      <c r="A536" s="118"/>
      <c r="B536" s="136"/>
      <c r="C536" s="136"/>
      <c r="D536" s="118"/>
      <c r="E536" s="1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ht="15.75" customHeight="1">
      <c r="A537" s="118"/>
      <c r="B537" s="136"/>
      <c r="C537" s="136"/>
      <c r="D537" s="118"/>
      <c r="E537" s="1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ht="15.75" customHeight="1">
      <c r="A538" s="118"/>
      <c r="B538" s="136"/>
      <c r="C538" s="136"/>
      <c r="D538" s="118"/>
      <c r="E538" s="1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ht="15.75" customHeight="1">
      <c r="A539" s="118"/>
      <c r="B539" s="136"/>
      <c r="C539" s="136"/>
      <c r="D539" s="118"/>
      <c r="E539" s="1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ht="15.75" customHeight="1">
      <c r="A540" s="118"/>
      <c r="B540" s="136"/>
      <c r="C540" s="136"/>
      <c r="D540" s="118"/>
      <c r="E540" s="1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ht="15.75" customHeight="1">
      <c r="A541" s="118"/>
      <c r="B541" s="136"/>
      <c r="C541" s="136"/>
      <c r="D541" s="118"/>
      <c r="E541" s="1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ht="15.75" customHeight="1">
      <c r="A542" s="118"/>
      <c r="B542" s="136"/>
      <c r="C542" s="136"/>
      <c r="D542" s="118"/>
      <c r="E542" s="1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ht="15.75" customHeight="1">
      <c r="A543" s="118"/>
      <c r="B543" s="136"/>
      <c r="C543" s="136"/>
      <c r="D543" s="118"/>
      <c r="E543" s="1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ht="15.75" customHeight="1">
      <c r="A544" s="118"/>
      <c r="B544" s="136"/>
      <c r="C544" s="136"/>
      <c r="D544" s="118"/>
      <c r="E544" s="1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ht="15.75" customHeight="1">
      <c r="A545" s="118"/>
      <c r="B545" s="136"/>
      <c r="C545" s="136"/>
      <c r="D545" s="118"/>
      <c r="E545" s="1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ht="15.75" customHeight="1">
      <c r="A546" s="118"/>
      <c r="B546" s="136"/>
      <c r="C546" s="136"/>
      <c r="D546" s="118"/>
      <c r="E546" s="1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ht="15.75" customHeight="1">
      <c r="A547" s="118"/>
      <c r="B547" s="136"/>
      <c r="C547" s="136"/>
      <c r="D547" s="118"/>
      <c r="E547" s="1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ht="15.75" customHeight="1">
      <c r="A548" s="118"/>
      <c r="B548" s="136"/>
      <c r="C548" s="136"/>
      <c r="D548" s="118"/>
      <c r="E548" s="1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ht="15.75" customHeight="1">
      <c r="A549" s="118"/>
      <c r="B549" s="136"/>
      <c r="C549" s="136"/>
      <c r="D549" s="118"/>
      <c r="E549" s="1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ht="15.75" customHeight="1">
      <c r="A550" s="118"/>
      <c r="B550" s="136"/>
      <c r="C550" s="136"/>
      <c r="D550" s="118"/>
      <c r="E550" s="1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ht="15.75" customHeight="1">
      <c r="A551" s="118"/>
      <c r="B551" s="136"/>
      <c r="C551" s="136"/>
      <c r="D551" s="118"/>
      <c r="E551" s="1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ht="15.75" customHeight="1">
      <c r="A552" s="118"/>
      <c r="B552" s="136"/>
      <c r="C552" s="136"/>
      <c r="D552" s="118"/>
      <c r="E552" s="1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ht="15.75" customHeight="1">
      <c r="A553" s="118"/>
      <c r="B553" s="136"/>
      <c r="C553" s="136"/>
      <c r="D553" s="118"/>
      <c r="E553" s="1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ht="15.75" customHeight="1">
      <c r="A554" s="118"/>
      <c r="B554" s="136"/>
      <c r="C554" s="136"/>
      <c r="D554" s="118"/>
      <c r="E554" s="1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ht="15.75" customHeight="1">
      <c r="A555" s="118"/>
      <c r="B555" s="136"/>
      <c r="C555" s="136"/>
      <c r="D555" s="118"/>
      <c r="E555" s="1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ht="15.75" customHeight="1">
      <c r="A556" s="118"/>
      <c r="B556" s="136"/>
      <c r="C556" s="136"/>
      <c r="D556" s="118"/>
      <c r="E556" s="1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ht="15.75" customHeight="1">
      <c r="A557" s="118"/>
      <c r="B557" s="136"/>
      <c r="C557" s="136"/>
      <c r="D557" s="118"/>
      <c r="E557" s="1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ht="15.75" customHeight="1">
      <c r="A558" s="118"/>
      <c r="B558" s="136"/>
      <c r="C558" s="136"/>
      <c r="D558" s="118"/>
      <c r="E558" s="1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ht="15.75" customHeight="1">
      <c r="A559" s="118"/>
      <c r="B559" s="136"/>
      <c r="C559" s="136"/>
      <c r="D559" s="118"/>
      <c r="E559" s="1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ht="15.75" customHeight="1">
      <c r="A560" s="118"/>
      <c r="B560" s="136"/>
      <c r="C560" s="136"/>
      <c r="D560" s="118"/>
      <c r="E560" s="1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ht="15.75" customHeight="1">
      <c r="A561" s="118"/>
      <c r="B561" s="136"/>
      <c r="C561" s="136"/>
      <c r="D561" s="118"/>
      <c r="E561" s="1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ht="15.75" customHeight="1">
      <c r="A562" s="118"/>
      <c r="B562" s="136"/>
      <c r="C562" s="136"/>
      <c r="D562" s="118"/>
      <c r="E562" s="1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ht="15.75" customHeight="1">
      <c r="A563" s="118"/>
      <c r="B563" s="136"/>
      <c r="C563" s="136"/>
      <c r="D563" s="118"/>
      <c r="E563" s="1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ht="15.75" customHeight="1">
      <c r="A564" s="118"/>
      <c r="B564" s="136"/>
      <c r="C564" s="136"/>
      <c r="D564" s="118"/>
      <c r="E564" s="1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ht="15.75" customHeight="1">
      <c r="A565" s="118"/>
      <c r="B565" s="136"/>
      <c r="C565" s="136"/>
      <c r="D565" s="118"/>
      <c r="E565" s="1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ht="15.75" customHeight="1">
      <c r="A566" s="118"/>
      <c r="B566" s="136"/>
      <c r="C566" s="136"/>
      <c r="D566" s="118"/>
      <c r="E566" s="1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ht="15.75" customHeight="1">
      <c r="A567" s="118"/>
      <c r="B567" s="136"/>
      <c r="C567" s="136"/>
      <c r="D567" s="118"/>
      <c r="E567" s="1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ht="15.75" customHeight="1">
      <c r="A568" s="118"/>
      <c r="B568" s="136"/>
      <c r="C568" s="136"/>
      <c r="D568" s="118"/>
      <c r="E568" s="1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ht="15.75" customHeight="1">
      <c r="A569" s="118"/>
      <c r="B569" s="136"/>
      <c r="C569" s="136"/>
      <c r="D569" s="118"/>
      <c r="E569" s="1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ht="15.75" customHeight="1">
      <c r="A570" s="118"/>
      <c r="B570" s="136"/>
      <c r="C570" s="136"/>
      <c r="D570" s="118"/>
      <c r="E570" s="1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ht="15.75" customHeight="1">
      <c r="A571" s="118"/>
      <c r="B571" s="136"/>
      <c r="C571" s="136"/>
      <c r="D571" s="118"/>
      <c r="E571" s="1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ht="15.75" customHeight="1">
      <c r="A572" s="118"/>
      <c r="B572" s="136"/>
      <c r="C572" s="136"/>
      <c r="D572" s="118"/>
      <c r="E572" s="1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ht="15.75" customHeight="1">
      <c r="A573" s="118"/>
      <c r="B573" s="136"/>
      <c r="C573" s="136"/>
      <c r="D573" s="118"/>
      <c r="E573" s="1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ht="15.75" customHeight="1">
      <c r="A574" s="118"/>
      <c r="B574" s="136"/>
      <c r="C574" s="136"/>
      <c r="D574" s="118"/>
      <c r="E574" s="1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ht="15.75" customHeight="1">
      <c r="A575" s="118"/>
      <c r="B575" s="136"/>
      <c r="C575" s="136"/>
      <c r="D575" s="118"/>
      <c r="E575" s="1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ht="15.75" customHeight="1">
      <c r="A576" s="118"/>
      <c r="B576" s="136"/>
      <c r="C576" s="136"/>
      <c r="D576" s="118"/>
      <c r="E576" s="1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ht="15.75" customHeight="1">
      <c r="A577" s="118"/>
      <c r="B577" s="136"/>
      <c r="C577" s="136"/>
      <c r="D577" s="118"/>
      <c r="E577" s="1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ht="15.75" customHeight="1">
      <c r="A578" s="118"/>
      <c r="B578" s="136"/>
      <c r="C578" s="136"/>
      <c r="D578" s="118"/>
      <c r="E578" s="1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ht="15.75" customHeight="1">
      <c r="A579" s="118"/>
      <c r="B579" s="136"/>
      <c r="C579" s="136"/>
      <c r="D579" s="118"/>
      <c r="E579" s="1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ht="15.75" customHeight="1">
      <c r="A580" s="118"/>
      <c r="B580" s="136"/>
      <c r="C580" s="136"/>
      <c r="D580" s="118"/>
      <c r="E580" s="1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ht="15.75" customHeight="1">
      <c r="A581" s="118"/>
      <c r="B581" s="136"/>
      <c r="C581" s="136"/>
      <c r="D581" s="118"/>
      <c r="E581" s="1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ht="15.75" customHeight="1">
      <c r="A582" s="118"/>
      <c r="B582" s="136"/>
      <c r="C582" s="136"/>
      <c r="D582" s="118"/>
      <c r="E582" s="1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ht="15.75" customHeight="1">
      <c r="A583" s="118"/>
      <c r="B583" s="136"/>
      <c r="C583" s="136"/>
      <c r="D583" s="118"/>
      <c r="E583" s="1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ht="15.75" customHeight="1">
      <c r="A584" s="118"/>
      <c r="B584" s="136"/>
      <c r="C584" s="136"/>
      <c r="D584" s="118"/>
      <c r="E584" s="1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ht="15.75" customHeight="1">
      <c r="A585" s="118"/>
      <c r="B585" s="136"/>
      <c r="C585" s="136"/>
      <c r="D585" s="118"/>
      <c r="E585" s="1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ht="15.75" customHeight="1">
      <c r="A586" s="118"/>
      <c r="B586" s="136"/>
      <c r="C586" s="136"/>
      <c r="D586" s="118"/>
      <c r="E586" s="1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ht="15.75" customHeight="1">
      <c r="A587" s="118"/>
      <c r="B587" s="136"/>
      <c r="C587" s="136"/>
      <c r="D587" s="118"/>
      <c r="E587" s="1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ht="15.75" customHeight="1">
      <c r="A588" s="118"/>
      <c r="B588" s="136"/>
      <c r="C588" s="136"/>
      <c r="D588" s="118"/>
      <c r="E588" s="1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ht="15.75" customHeight="1">
      <c r="A589" s="118"/>
      <c r="B589" s="136"/>
      <c r="C589" s="136"/>
      <c r="D589" s="118"/>
      <c r="E589" s="1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ht="15.75" customHeight="1">
      <c r="A590" s="118"/>
      <c r="B590" s="136"/>
      <c r="C590" s="136"/>
      <c r="D590" s="118"/>
      <c r="E590" s="1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ht="15.75" customHeight="1">
      <c r="A591" s="118"/>
      <c r="B591" s="136"/>
      <c r="C591" s="136"/>
      <c r="D591" s="118"/>
      <c r="E591" s="1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ht="15.75" customHeight="1">
      <c r="A592" s="118"/>
      <c r="B592" s="136"/>
      <c r="C592" s="136"/>
      <c r="D592" s="118"/>
      <c r="E592" s="1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ht="15.75" customHeight="1">
      <c r="A593" s="118"/>
      <c r="B593" s="136"/>
      <c r="C593" s="136"/>
      <c r="D593" s="118"/>
      <c r="E593" s="1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ht="15.75" customHeight="1">
      <c r="A594" s="118"/>
      <c r="B594" s="136"/>
      <c r="C594" s="136"/>
      <c r="D594" s="118"/>
      <c r="E594" s="1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ht="15.75" customHeight="1">
      <c r="A595" s="118"/>
      <c r="B595" s="136"/>
      <c r="C595" s="136"/>
      <c r="D595" s="118"/>
      <c r="E595" s="1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ht="15.75" customHeight="1">
      <c r="A596" s="118"/>
      <c r="B596" s="136"/>
      <c r="C596" s="136"/>
      <c r="D596" s="118"/>
      <c r="E596" s="1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ht="15.75" customHeight="1">
      <c r="A597" s="118"/>
      <c r="B597" s="136"/>
      <c r="C597" s="136"/>
      <c r="D597" s="118"/>
      <c r="E597" s="1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ht="15.75" customHeight="1">
      <c r="A598" s="118"/>
      <c r="B598" s="136"/>
      <c r="C598" s="136"/>
      <c r="D598" s="118"/>
      <c r="E598" s="1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ht="15.75" customHeight="1">
      <c r="A599" s="118"/>
      <c r="B599" s="136"/>
      <c r="C599" s="136"/>
      <c r="D599" s="118"/>
      <c r="E599" s="1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ht="15.75" customHeight="1">
      <c r="A600" s="118"/>
      <c r="B600" s="136"/>
      <c r="C600" s="136"/>
      <c r="D600" s="118"/>
      <c r="E600" s="1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ht="15.75" customHeight="1">
      <c r="A601" s="118"/>
      <c r="B601" s="136"/>
      <c r="C601" s="136"/>
      <c r="D601" s="118"/>
      <c r="E601" s="1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ht="15.75" customHeight="1">
      <c r="A602" s="118"/>
      <c r="B602" s="136"/>
      <c r="C602" s="136"/>
      <c r="D602" s="118"/>
      <c r="E602" s="1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ht="15.75" customHeight="1">
      <c r="A603" s="118"/>
      <c r="B603" s="136"/>
      <c r="C603" s="136"/>
      <c r="D603" s="118"/>
      <c r="E603" s="1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ht="15.75" customHeight="1">
      <c r="A604" s="118"/>
      <c r="B604" s="136"/>
      <c r="C604" s="136"/>
      <c r="D604" s="118"/>
      <c r="E604" s="1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ht="15.75" customHeight="1">
      <c r="A605" s="118"/>
      <c r="B605" s="136"/>
      <c r="C605" s="136"/>
      <c r="D605" s="118"/>
      <c r="E605" s="1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ht="15.75" customHeight="1">
      <c r="A606" s="118"/>
      <c r="B606" s="136"/>
      <c r="C606" s="136"/>
      <c r="D606" s="118"/>
      <c r="E606" s="1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ht="15.75" customHeight="1">
      <c r="A607" s="118"/>
      <c r="B607" s="136"/>
      <c r="C607" s="136"/>
      <c r="D607" s="118"/>
      <c r="E607" s="1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ht="15.75" customHeight="1">
      <c r="A608" s="118"/>
      <c r="B608" s="136"/>
      <c r="C608" s="136"/>
      <c r="D608" s="118"/>
      <c r="E608" s="1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ht="15.75" customHeight="1">
      <c r="A609" s="118"/>
      <c r="B609" s="136"/>
      <c r="C609" s="136"/>
      <c r="D609" s="118"/>
      <c r="E609" s="1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ht="15.75" customHeight="1">
      <c r="A610" s="118"/>
      <c r="B610" s="136"/>
      <c r="C610" s="136"/>
      <c r="D610" s="118"/>
      <c r="E610" s="1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ht="15.75" customHeight="1">
      <c r="A611" s="118"/>
      <c r="B611" s="136"/>
      <c r="C611" s="136"/>
      <c r="D611" s="118"/>
      <c r="E611" s="1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ht="15.75" customHeight="1">
      <c r="A612" s="118"/>
      <c r="B612" s="136"/>
      <c r="C612" s="136"/>
      <c r="D612" s="118"/>
      <c r="E612" s="1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ht="15.75" customHeight="1">
      <c r="A613" s="118"/>
      <c r="B613" s="136"/>
      <c r="C613" s="136"/>
      <c r="D613" s="118"/>
      <c r="E613" s="1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ht="15.75" customHeight="1">
      <c r="A614" s="118"/>
      <c r="B614" s="136"/>
      <c r="C614" s="136"/>
      <c r="D614" s="118"/>
      <c r="E614" s="1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ht="15.75" customHeight="1">
      <c r="A615" s="118"/>
      <c r="B615" s="136"/>
      <c r="C615" s="136"/>
      <c r="D615" s="118"/>
      <c r="E615" s="1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ht="15.75" customHeight="1">
      <c r="A616" s="118"/>
      <c r="B616" s="136"/>
      <c r="C616" s="136"/>
      <c r="D616" s="118"/>
      <c r="E616" s="1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ht="15.75" customHeight="1">
      <c r="A617" s="118"/>
      <c r="B617" s="136"/>
      <c r="C617" s="136"/>
      <c r="D617" s="118"/>
      <c r="E617" s="1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ht="15.75" customHeight="1">
      <c r="A618" s="118"/>
      <c r="B618" s="136"/>
      <c r="C618" s="136"/>
      <c r="D618" s="118"/>
      <c r="E618" s="1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ht="15.75" customHeight="1">
      <c r="A619" s="118"/>
      <c r="B619" s="136"/>
      <c r="C619" s="136"/>
      <c r="D619" s="118"/>
      <c r="E619" s="1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ht="15.75" customHeight="1">
      <c r="A620" s="118"/>
      <c r="B620" s="136"/>
      <c r="C620" s="136"/>
      <c r="D620" s="118"/>
      <c r="E620" s="1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ht="15.75" customHeight="1">
      <c r="A621" s="118"/>
      <c r="B621" s="136"/>
      <c r="C621" s="136"/>
      <c r="D621" s="118"/>
      <c r="E621" s="1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ht="15.75" customHeight="1">
      <c r="A622" s="118"/>
      <c r="B622" s="136"/>
      <c r="C622" s="136"/>
      <c r="D622" s="118"/>
      <c r="E622" s="1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ht="15.75" customHeight="1">
      <c r="A623" s="118"/>
      <c r="B623" s="136"/>
      <c r="C623" s="136"/>
      <c r="D623" s="118"/>
      <c r="E623" s="1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ht="15.75" customHeight="1">
      <c r="A624" s="118"/>
      <c r="B624" s="136"/>
      <c r="C624" s="136"/>
      <c r="D624" s="118"/>
      <c r="E624" s="1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ht="15.75" customHeight="1">
      <c r="A625" s="118"/>
      <c r="B625" s="136"/>
      <c r="C625" s="136"/>
      <c r="D625" s="118"/>
      <c r="E625" s="1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ht="15.75" customHeight="1">
      <c r="A626" s="118"/>
      <c r="B626" s="136"/>
      <c r="C626" s="136"/>
      <c r="D626" s="118"/>
      <c r="E626" s="1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ht="15.75" customHeight="1">
      <c r="A627" s="118"/>
      <c r="B627" s="136"/>
      <c r="C627" s="136"/>
      <c r="D627" s="118"/>
      <c r="E627" s="1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ht="15.75" customHeight="1">
      <c r="A628" s="118"/>
      <c r="B628" s="136"/>
      <c r="C628" s="136"/>
      <c r="D628" s="118"/>
      <c r="E628" s="1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ht="15.75" customHeight="1">
      <c r="A629" s="118"/>
      <c r="B629" s="136"/>
      <c r="C629" s="136"/>
      <c r="D629" s="118"/>
      <c r="E629" s="1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ht="15.75" customHeight="1">
      <c r="A630" s="118"/>
      <c r="B630" s="136"/>
      <c r="C630" s="136"/>
      <c r="D630" s="118"/>
      <c r="E630" s="1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ht="15.75" customHeight="1">
      <c r="A631" s="118"/>
      <c r="B631" s="136"/>
      <c r="C631" s="136"/>
      <c r="D631" s="118"/>
      <c r="E631" s="1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ht="15.75" customHeight="1">
      <c r="A632" s="118"/>
      <c r="B632" s="136"/>
      <c r="C632" s="136"/>
      <c r="D632" s="118"/>
      <c r="E632" s="1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ht="15.75" customHeight="1">
      <c r="A633" s="118"/>
      <c r="B633" s="136"/>
      <c r="C633" s="136"/>
      <c r="D633" s="118"/>
      <c r="E633" s="1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ht="15.75" customHeight="1">
      <c r="A634" s="118"/>
      <c r="B634" s="136"/>
      <c r="C634" s="136"/>
      <c r="D634" s="118"/>
      <c r="E634" s="1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ht="15.75" customHeight="1">
      <c r="A635" s="118"/>
      <c r="B635" s="136"/>
      <c r="C635" s="136"/>
      <c r="D635" s="118"/>
      <c r="E635" s="1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ht="15.75" customHeight="1">
      <c r="A636" s="118"/>
      <c r="B636" s="136"/>
      <c r="C636" s="136"/>
      <c r="D636" s="118"/>
      <c r="E636" s="1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ht="15.75" customHeight="1">
      <c r="A637" s="118"/>
      <c r="B637" s="136"/>
      <c r="C637" s="136"/>
      <c r="D637" s="118"/>
      <c r="E637" s="1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ht="15.75" customHeight="1">
      <c r="A638" s="118"/>
      <c r="B638" s="136"/>
      <c r="C638" s="136"/>
      <c r="D638" s="118"/>
      <c r="E638" s="1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ht="15.75" customHeight="1">
      <c r="A639" s="118"/>
      <c r="B639" s="136"/>
      <c r="C639" s="136"/>
      <c r="D639" s="118"/>
      <c r="E639" s="1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ht="15.75" customHeight="1">
      <c r="A640" s="118"/>
      <c r="B640" s="136"/>
      <c r="C640" s="136"/>
      <c r="D640" s="118"/>
      <c r="E640" s="1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ht="15.75" customHeight="1">
      <c r="A641" s="118"/>
      <c r="B641" s="136"/>
      <c r="C641" s="136"/>
      <c r="D641" s="118"/>
      <c r="E641" s="1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ht="15.75" customHeight="1">
      <c r="A642" s="118"/>
      <c r="B642" s="136"/>
      <c r="C642" s="136"/>
      <c r="D642" s="118"/>
      <c r="E642" s="1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ht="15.75" customHeight="1">
      <c r="A643" s="118"/>
      <c r="B643" s="136"/>
      <c r="C643" s="136"/>
      <c r="D643" s="118"/>
      <c r="E643" s="1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ht="15.75" customHeight="1">
      <c r="A644" s="118"/>
      <c r="B644" s="136"/>
      <c r="C644" s="136"/>
      <c r="D644" s="118"/>
      <c r="E644" s="1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ht="15.75" customHeight="1">
      <c r="A645" s="118"/>
      <c r="B645" s="136"/>
      <c r="C645" s="136"/>
      <c r="D645" s="118"/>
      <c r="E645" s="1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ht="15.75" customHeight="1">
      <c r="A646" s="118"/>
      <c r="B646" s="136"/>
      <c r="C646" s="136"/>
      <c r="D646" s="118"/>
      <c r="E646" s="1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ht="15.75" customHeight="1">
      <c r="A647" s="118"/>
      <c r="B647" s="136"/>
      <c r="C647" s="136"/>
      <c r="D647" s="118"/>
      <c r="E647" s="1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ht="15.75" customHeight="1">
      <c r="A648" s="118"/>
      <c r="B648" s="136"/>
      <c r="C648" s="136"/>
      <c r="D648" s="118"/>
      <c r="E648" s="1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ht="15.75" customHeight="1">
      <c r="A649" s="118"/>
      <c r="B649" s="136"/>
      <c r="C649" s="136"/>
      <c r="D649" s="118"/>
      <c r="E649" s="1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ht="15.75" customHeight="1">
      <c r="A650" s="118"/>
      <c r="B650" s="136"/>
      <c r="C650" s="136"/>
      <c r="D650" s="118"/>
      <c r="E650" s="1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ht="15.75" customHeight="1">
      <c r="A651" s="118"/>
      <c r="B651" s="136"/>
      <c r="C651" s="136"/>
      <c r="D651" s="118"/>
      <c r="E651" s="1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ht="15.75" customHeight="1">
      <c r="A652" s="118"/>
      <c r="B652" s="136"/>
      <c r="C652" s="136"/>
      <c r="D652" s="118"/>
      <c r="E652" s="1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ht="15.75" customHeight="1">
      <c r="A653" s="118"/>
      <c r="B653" s="136"/>
      <c r="C653" s="136"/>
      <c r="D653" s="118"/>
      <c r="E653" s="1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ht="15.75" customHeight="1">
      <c r="A654" s="118"/>
      <c r="B654" s="136"/>
      <c r="C654" s="136"/>
      <c r="D654" s="118"/>
      <c r="E654" s="1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ht="15.75" customHeight="1">
      <c r="A655" s="118"/>
      <c r="B655" s="136"/>
      <c r="C655" s="136"/>
      <c r="D655" s="118"/>
      <c r="E655" s="1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ht="15.75" customHeight="1">
      <c r="A656" s="118"/>
      <c r="B656" s="136"/>
      <c r="C656" s="136"/>
      <c r="D656" s="118"/>
      <c r="E656" s="1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ht="15.75" customHeight="1">
      <c r="A657" s="118"/>
      <c r="B657" s="136"/>
      <c r="C657" s="136"/>
      <c r="D657" s="118"/>
      <c r="E657" s="1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ht="15.75" customHeight="1">
      <c r="A658" s="118"/>
      <c r="B658" s="136"/>
      <c r="C658" s="136"/>
      <c r="D658" s="118"/>
      <c r="E658" s="1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ht="15.75" customHeight="1">
      <c r="A659" s="118"/>
      <c r="B659" s="136"/>
      <c r="C659" s="136"/>
      <c r="D659" s="118"/>
      <c r="E659" s="1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ht="15.75" customHeight="1">
      <c r="A660" s="118"/>
      <c r="B660" s="136"/>
      <c r="C660" s="136"/>
      <c r="D660" s="118"/>
      <c r="E660" s="1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ht="15.75" customHeight="1">
      <c r="A661" s="118"/>
      <c r="B661" s="136"/>
      <c r="C661" s="136"/>
      <c r="D661" s="118"/>
      <c r="E661" s="1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ht="15.75" customHeight="1">
      <c r="A662" s="118"/>
      <c r="B662" s="136"/>
      <c r="C662" s="136"/>
      <c r="D662" s="118"/>
      <c r="E662" s="1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ht="15.75" customHeight="1">
      <c r="A663" s="118"/>
      <c r="B663" s="136"/>
      <c r="C663" s="136"/>
      <c r="D663" s="118"/>
      <c r="E663" s="1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ht="15.75" customHeight="1">
      <c r="A664" s="118"/>
      <c r="B664" s="136"/>
      <c r="C664" s="136"/>
      <c r="D664" s="118"/>
      <c r="E664" s="1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ht="15.75" customHeight="1">
      <c r="A665" s="118"/>
      <c r="B665" s="136"/>
      <c r="C665" s="136"/>
      <c r="D665" s="118"/>
      <c r="E665" s="1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ht="15.75" customHeight="1">
      <c r="A666" s="118"/>
      <c r="B666" s="136"/>
      <c r="C666" s="136"/>
      <c r="D666" s="118"/>
      <c r="E666" s="1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ht="15.75" customHeight="1">
      <c r="A667" s="118"/>
      <c r="B667" s="136"/>
      <c r="C667" s="136"/>
      <c r="D667" s="118"/>
      <c r="E667" s="1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ht="15.75" customHeight="1">
      <c r="A668" s="118"/>
      <c r="B668" s="136"/>
      <c r="C668" s="136"/>
      <c r="D668" s="118"/>
      <c r="E668" s="1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ht="15.75" customHeight="1">
      <c r="A669" s="118"/>
      <c r="B669" s="136"/>
      <c r="C669" s="136"/>
      <c r="D669" s="118"/>
      <c r="E669" s="1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ht="15.75" customHeight="1">
      <c r="A670" s="118"/>
      <c r="B670" s="136"/>
      <c r="C670" s="136"/>
      <c r="D670" s="118"/>
      <c r="E670" s="1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ht="15.75" customHeight="1">
      <c r="A671" s="118"/>
      <c r="B671" s="136"/>
      <c r="C671" s="136"/>
      <c r="D671" s="118"/>
      <c r="E671" s="1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ht="15.75" customHeight="1">
      <c r="A672" s="118"/>
      <c r="B672" s="136"/>
      <c r="C672" s="136"/>
      <c r="D672" s="118"/>
      <c r="E672" s="1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ht="15.75" customHeight="1">
      <c r="A673" s="118"/>
      <c r="B673" s="136"/>
      <c r="C673" s="136"/>
      <c r="D673" s="118"/>
      <c r="E673" s="1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ht="15.75" customHeight="1">
      <c r="A674" s="118"/>
      <c r="B674" s="136"/>
      <c r="C674" s="136"/>
      <c r="D674" s="118"/>
      <c r="E674" s="1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ht="15.75" customHeight="1">
      <c r="A675" s="118"/>
      <c r="B675" s="136"/>
      <c r="C675" s="136"/>
      <c r="D675" s="118"/>
      <c r="E675" s="1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ht="15.75" customHeight="1">
      <c r="A676" s="118"/>
      <c r="B676" s="136"/>
      <c r="C676" s="136"/>
      <c r="D676" s="118"/>
      <c r="E676" s="1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ht="15.75" customHeight="1">
      <c r="A677" s="118"/>
      <c r="B677" s="136"/>
      <c r="C677" s="136"/>
      <c r="D677" s="118"/>
      <c r="E677" s="1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ht="15.75" customHeight="1">
      <c r="A678" s="118"/>
      <c r="B678" s="136"/>
      <c r="C678" s="136"/>
      <c r="D678" s="118"/>
      <c r="E678" s="1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ht="15.75" customHeight="1">
      <c r="A679" s="118"/>
      <c r="B679" s="136"/>
      <c r="C679" s="136"/>
      <c r="D679" s="118"/>
      <c r="E679" s="1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ht="15.75" customHeight="1">
      <c r="A680" s="118"/>
      <c r="B680" s="136"/>
      <c r="C680" s="136"/>
      <c r="D680" s="118"/>
      <c r="E680" s="1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ht="15.75" customHeight="1">
      <c r="A681" s="118"/>
      <c r="B681" s="136"/>
      <c r="C681" s="136"/>
      <c r="D681" s="118"/>
      <c r="E681" s="1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ht="15.75" customHeight="1">
      <c r="A682" s="118"/>
      <c r="B682" s="136"/>
      <c r="C682" s="136"/>
      <c r="D682" s="118"/>
      <c r="E682" s="1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ht="15.75" customHeight="1">
      <c r="A683" s="118"/>
      <c r="B683" s="136"/>
      <c r="C683" s="136"/>
      <c r="D683" s="118"/>
      <c r="E683" s="1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ht="15.75" customHeight="1">
      <c r="A684" s="118"/>
      <c r="B684" s="136"/>
      <c r="C684" s="136"/>
      <c r="D684" s="118"/>
      <c r="E684" s="1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ht="15.75" customHeight="1">
      <c r="A685" s="118"/>
      <c r="B685" s="136"/>
      <c r="C685" s="136"/>
      <c r="D685" s="118"/>
      <c r="E685" s="1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ht="15.75" customHeight="1">
      <c r="A686" s="118"/>
      <c r="B686" s="136"/>
      <c r="C686" s="136"/>
      <c r="D686" s="118"/>
      <c r="E686" s="1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ht="15.75" customHeight="1">
      <c r="A687" s="118"/>
      <c r="B687" s="136"/>
      <c r="C687" s="136"/>
      <c r="D687" s="118"/>
      <c r="E687" s="1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ht="15.75" customHeight="1">
      <c r="A688" s="118"/>
      <c r="B688" s="136"/>
      <c r="C688" s="136"/>
      <c r="D688" s="118"/>
      <c r="E688" s="1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ht="15.75" customHeight="1">
      <c r="A689" s="118"/>
      <c r="B689" s="136"/>
      <c r="C689" s="136"/>
      <c r="D689" s="118"/>
      <c r="E689" s="1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ht="15.75" customHeight="1">
      <c r="A690" s="118"/>
      <c r="B690" s="136"/>
      <c r="C690" s="136"/>
      <c r="D690" s="118"/>
      <c r="E690" s="1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ht="15.75" customHeight="1">
      <c r="A691" s="118"/>
      <c r="B691" s="136"/>
      <c r="C691" s="136"/>
      <c r="D691" s="118"/>
      <c r="E691" s="1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ht="15.75" customHeight="1">
      <c r="A692" s="118"/>
      <c r="B692" s="136"/>
      <c r="C692" s="136"/>
      <c r="D692" s="118"/>
      <c r="E692" s="1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ht="15.75" customHeight="1">
      <c r="A693" s="118"/>
      <c r="B693" s="136"/>
      <c r="C693" s="136"/>
      <c r="D693" s="118"/>
      <c r="E693" s="1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ht="15.75" customHeight="1">
      <c r="A694" s="118"/>
      <c r="B694" s="136"/>
      <c r="C694" s="136"/>
      <c r="D694" s="118"/>
      <c r="E694" s="1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ht="15.75" customHeight="1">
      <c r="A695" s="118"/>
      <c r="B695" s="136"/>
      <c r="C695" s="136"/>
      <c r="D695" s="118"/>
      <c r="E695" s="1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ht="15.75" customHeight="1">
      <c r="A696" s="118"/>
      <c r="B696" s="136"/>
      <c r="C696" s="136"/>
      <c r="D696" s="118"/>
      <c r="E696" s="1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ht="15.75" customHeight="1">
      <c r="A697" s="118"/>
      <c r="B697" s="136"/>
      <c r="C697" s="136"/>
      <c r="D697" s="118"/>
      <c r="E697" s="1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ht="15.75" customHeight="1">
      <c r="A698" s="118"/>
      <c r="B698" s="136"/>
      <c r="C698" s="136"/>
      <c r="D698" s="118"/>
      <c r="E698" s="1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ht="15.75" customHeight="1">
      <c r="A699" s="118"/>
      <c r="B699" s="136"/>
      <c r="C699" s="136"/>
      <c r="D699" s="118"/>
      <c r="E699" s="1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ht="15.75" customHeight="1">
      <c r="A700" s="118"/>
      <c r="B700" s="136"/>
      <c r="C700" s="136"/>
      <c r="D700" s="118"/>
      <c r="E700" s="1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ht="15.75" customHeight="1">
      <c r="A701" s="118"/>
      <c r="B701" s="136"/>
      <c r="C701" s="136"/>
      <c r="D701" s="118"/>
      <c r="E701" s="1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ht="15.75" customHeight="1">
      <c r="A702" s="118"/>
      <c r="B702" s="136"/>
      <c r="C702" s="136"/>
      <c r="D702" s="118"/>
      <c r="E702" s="1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ht="15.75" customHeight="1">
      <c r="A703" s="118"/>
      <c r="B703" s="136"/>
      <c r="C703" s="136"/>
      <c r="D703" s="118"/>
      <c r="E703" s="1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ht="15.75" customHeight="1">
      <c r="A704" s="118"/>
      <c r="B704" s="136"/>
      <c r="C704" s="136"/>
      <c r="D704" s="118"/>
      <c r="E704" s="1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ht="15.75" customHeight="1">
      <c r="A705" s="118"/>
      <c r="B705" s="136"/>
      <c r="C705" s="136"/>
      <c r="D705" s="118"/>
      <c r="E705" s="1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ht="15.75" customHeight="1">
      <c r="A706" s="118"/>
      <c r="B706" s="136"/>
      <c r="C706" s="136"/>
      <c r="D706" s="118"/>
      <c r="E706" s="1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ht="15.75" customHeight="1">
      <c r="A707" s="118"/>
      <c r="B707" s="136"/>
      <c r="C707" s="136"/>
      <c r="D707" s="118"/>
      <c r="E707" s="1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ht="15.75" customHeight="1">
      <c r="A708" s="118"/>
      <c r="B708" s="136"/>
      <c r="C708" s="136"/>
      <c r="D708" s="118"/>
      <c r="E708" s="1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ht="15.75" customHeight="1">
      <c r="A709" s="118"/>
      <c r="B709" s="136"/>
      <c r="C709" s="136"/>
      <c r="D709" s="118"/>
      <c r="E709" s="1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ht="15.75" customHeight="1">
      <c r="A710" s="118"/>
      <c r="B710" s="136"/>
      <c r="C710" s="136"/>
      <c r="D710" s="118"/>
      <c r="E710" s="1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ht="15.75" customHeight="1">
      <c r="A711" s="118"/>
      <c r="B711" s="136"/>
      <c r="C711" s="136"/>
      <c r="D711" s="118"/>
      <c r="E711" s="1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ht="15.75" customHeight="1">
      <c r="A712" s="118"/>
      <c r="B712" s="136"/>
      <c r="C712" s="136"/>
      <c r="D712" s="118"/>
      <c r="E712" s="1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ht="15.75" customHeight="1">
      <c r="A713" s="118"/>
      <c r="B713" s="136"/>
      <c r="C713" s="136"/>
      <c r="D713" s="118"/>
      <c r="E713" s="1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ht="15.75" customHeight="1">
      <c r="A714" s="118"/>
      <c r="B714" s="136"/>
      <c r="C714" s="136"/>
      <c r="D714" s="118"/>
      <c r="E714" s="1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ht="15.75" customHeight="1">
      <c r="A715" s="118"/>
      <c r="B715" s="136"/>
      <c r="C715" s="136"/>
      <c r="D715" s="118"/>
      <c r="E715" s="1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ht="15.75" customHeight="1">
      <c r="A716" s="118"/>
      <c r="B716" s="136"/>
      <c r="C716" s="136"/>
      <c r="D716" s="118"/>
      <c r="E716" s="1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ht="15.75" customHeight="1">
      <c r="A717" s="118"/>
      <c r="B717" s="136"/>
      <c r="C717" s="136"/>
      <c r="D717" s="118"/>
      <c r="E717" s="1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ht="15.75" customHeight="1">
      <c r="A718" s="118"/>
      <c r="B718" s="136"/>
      <c r="C718" s="136"/>
      <c r="D718" s="118"/>
      <c r="E718" s="1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ht="15.75" customHeight="1">
      <c r="A719" s="118"/>
      <c r="B719" s="136"/>
      <c r="C719" s="136"/>
      <c r="D719" s="118"/>
      <c r="E719" s="1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ht="15.75" customHeight="1">
      <c r="A720" s="118"/>
      <c r="B720" s="136"/>
      <c r="C720" s="136"/>
      <c r="D720" s="118"/>
      <c r="E720" s="1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ht="15.75" customHeight="1">
      <c r="A721" s="118"/>
      <c r="B721" s="136"/>
      <c r="C721" s="136"/>
      <c r="D721" s="118"/>
      <c r="E721" s="1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ht="15.75" customHeight="1">
      <c r="A722" s="118"/>
      <c r="B722" s="136"/>
      <c r="C722" s="136"/>
      <c r="D722" s="118"/>
      <c r="E722" s="1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ht="15.75" customHeight="1">
      <c r="A723" s="118"/>
      <c r="B723" s="136"/>
      <c r="C723" s="136"/>
      <c r="D723" s="118"/>
      <c r="E723" s="1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ht="15.75" customHeight="1">
      <c r="A724" s="118"/>
      <c r="B724" s="136"/>
      <c r="C724" s="136"/>
      <c r="D724" s="118"/>
      <c r="E724" s="1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ht="15.75" customHeight="1">
      <c r="A725" s="118"/>
      <c r="B725" s="136"/>
      <c r="C725" s="136"/>
      <c r="D725" s="118"/>
      <c r="E725" s="1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ht="15.75" customHeight="1">
      <c r="A726" s="118"/>
      <c r="B726" s="136"/>
      <c r="C726" s="136"/>
      <c r="D726" s="118"/>
      <c r="E726" s="1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ht="15.75" customHeight="1">
      <c r="A727" s="118"/>
      <c r="B727" s="136"/>
      <c r="C727" s="136"/>
      <c r="D727" s="118"/>
      <c r="E727" s="1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ht="15.75" customHeight="1">
      <c r="A728" s="118"/>
      <c r="B728" s="136"/>
      <c r="C728" s="136"/>
      <c r="D728" s="118"/>
      <c r="E728" s="1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ht="15.75" customHeight="1">
      <c r="A729" s="118"/>
      <c r="B729" s="136"/>
      <c r="C729" s="136"/>
      <c r="D729" s="118"/>
      <c r="E729" s="1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ht="15.75" customHeight="1">
      <c r="A730" s="118"/>
      <c r="B730" s="136"/>
      <c r="C730" s="136"/>
      <c r="D730" s="118"/>
      <c r="E730" s="1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ht="15.75" customHeight="1">
      <c r="A731" s="118"/>
      <c r="B731" s="136"/>
      <c r="C731" s="136"/>
      <c r="D731" s="118"/>
      <c r="E731" s="1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ht="15.75" customHeight="1">
      <c r="A732" s="118"/>
      <c r="B732" s="136"/>
      <c r="C732" s="136"/>
      <c r="D732" s="118"/>
      <c r="E732" s="1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ht="15.75" customHeight="1">
      <c r="A733" s="118"/>
      <c r="B733" s="136"/>
      <c r="C733" s="136"/>
      <c r="D733" s="118"/>
      <c r="E733" s="1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ht="15.75" customHeight="1">
      <c r="A734" s="118"/>
      <c r="B734" s="136"/>
      <c r="C734" s="136"/>
      <c r="D734" s="118"/>
      <c r="E734" s="1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ht="15.75" customHeight="1">
      <c r="A735" s="118"/>
      <c r="B735" s="136"/>
      <c r="C735" s="136"/>
      <c r="D735" s="118"/>
      <c r="E735" s="1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ht="15.75" customHeight="1">
      <c r="A736" s="118"/>
      <c r="B736" s="136"/>
      <c r="C736" s="136"/>
      <c r="D736" s="118"/>
      <c r="E736" s="1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ht="15.75" customHeight="1">
      <c r="A737" s="118"/>
      <c r="B737" s="136"/>
      <c r="C737" s="136"/>
      <c r="D737" s="118"/>
      <c r="E737" s="1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ht="15.75" customHeight="1">
      <c r="A738" s="118"/>
      <c r="B738" s="136"/>
      <c r="C738" s="136"/>
      <c r="D738" s="118"/>
      <c r="E738" s="1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ht="15.75" customHeight="1">
      <c r="A739" s="118"/>
      <c r="B739" s="136"/>
      <c r="C739" s="136"/>
      <c r="D739" s="118"/>
      <c r="E739" s="1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ht="15.75" customHeight="1">
      <c r="A740" s="118"/>
      <c r="B740" s="136"/>
      <c r="C740" s="136"/>
      <c r="D740" s="118"/>
      <c r="E740" s="1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ht="15.75" customHeight="1">
      <c r="A741" s="118"/>
      <c r="B741" s="136"/>
      <c r="C741" s="136"/>
      <c r="D741" s="118"/>
      <c r="E741" s="1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ht="15.75" customHeight="1">
      <c r="A742" s="118"/>
      <c r="B742" s="136"/>
      <c r="C742" s="136"/>
      <c r="D742" s="118"/>
      <c r="E742" s="1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ht="15.75" customHeight="1">
      <c r="A743" s="118"/>
      <c r="B743" s="136"/>
      <c r="C743" s="136"/>
      <c r="D743" s="118"/>
      <c r="E743" s="1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ht="15.75" customHeight="1">
      <c r="A744" s="118"/>
      <c r="B744" s="136"/>
      <c r="C744" s="136"/>
      <c r="D744" s="118"/>
      <c r="E744" s="1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ht="15.75" customHeight="1">
      <c r="A745" s="118"/>
      <c r="B745" s="136"/>
      <c r="C745" s="136"/>
      <c r="D745" s="118"/>
      <c r="E745" s="1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ht="15.75" customHeight="1">
      <c r="A746" s="118"/>
      <c r="B746" s="136"/>
      <c r="C746" s="136"/>
      <c r="D746" s="118"/>
      <c r="E746" s="1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ht="15.75" customHeight="1">
      <c r="A747" s="118"/>
      <c r="B747" s="136"/>
      <c r="C747" s="136"/>
      <c r="D747" s="118"/>
      <c r="E747" s="1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ht="15.75" customHeight="1">
      <c r="A748" s="118"/>
      <c r="B748" s="136"/>
      <c r="C748" s="136"/>
      <c r="D748" s="118"/>
      <c r="E748" s="1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ht="15.75" customHeight="1">
      <c r="A749" s="118"/>
      <c r="B749" s="136"/>
      <c r="C749" s="136"/>
      <c r="D749" s="118"/>
      <c r="E749" s="1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ht="15.75" customHeight="1">
      <c r="A750" s="118"/>
      <c r="B750" s="136"/>
      <c r="C750" s="136"/>
      <c r="D750" s="118"/>
      <c r="E750" s="1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ht="15.75" customHeight="1">
      <c r="A751" s="118"/>
      <c r="B751" s="136"/>
      <c r="C751" s="136"/>
      <c r="D751" s="118"/>
      <c r="E751" s="1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ht="15.75" customHeight="1">
      <c r="A752" s="118"/>
      <c r="B752" s="136"/>
      <c r="C752" s="136"/>
      <c r="D752" s="118"/>
      <c r="E752" s="1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ht="15.75" customHeight="1">
      <c r="A753" s="118"/>
      <c r="B753" s="136"/>
      <c r="C753" s="136"/>
      <c r="D753" s="118"/>
      <c r="E753" s="1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ht="15.75" customHeight="1">
      <c r="A754" s="118"/>
      <c r="B754" s="136"/>
      <c r="C754" s="136"/>
      <c r="D754" s="118"/>
      <c r="E754" s="1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ht="15.75" customHeight="1">
      <c r="A755" s="118"/>
      <c r="B755" s="136"/>
      <c r="C755" s="136"/>
      <c r="D755" s="118"/>
      <c r="E755" s="1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ht="15.75" customHeight="1">
      <c r="A756" s="118"/>
      <c r="B756" s="136"/>
      <c r="C756" s="136"/>
      <c r="D756" s="118"/>
      <c r="E756" s="1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ht="15.75" customHeight="1">
      <c r="A757" s="118"/>
      <c r="B757" s="136"/>
      <c r="C757" s="136"/>
      <c r="D757" s="118"/>
      <c r="E757" s="1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ht="15.75" customHeight="1">
      <c r="A758" s="118"/>
      <c r="B758" s="136"/>
      <c r="C758" s="136"/>
      <c r="D758" s="118"/>
      <c r="E758" s="1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ht="15.75" customHeight="1">
      <c r="A759" s="118"/>
      <c r="B759" s="136"/>
      <c r="C759" s="136"/>
      <c r="D759" s="118"/>
      <c r="E759" s="1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ht="15.75" customHeight="1">
      <c r="A760" s="118"/>
      <c r="B760" s="136"/>
      <c r="C760" s="136"/>
      <c r="D760" s="118"/>
      <c r="E760" s="1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ht="15.75" customHeight="1">
      <c r="A761" s="118"/>
      <c r="B761" s="136"/>
      <c r="C761" s="136"/>
      <c r="D761" s="118"/>
      <c r="E761" s="1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ht="15.75" customHeight="1">
      <c r="A762" s="118"/>
      <c r="B762" s="136"/>
      <c r="C762" s="136"/>
      <c r="D762" s="118"/>
      <c r="E762" s="1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ht="15.75" customHeight="1">
      <c r="A763" s="118"/>
      <c r="B763" s="136"/>
      <c r="C763" s="136"/>
      <c r="D763" s="118"/>
      <c r="E763" s="1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ht="15.75" customHeight="1">
      <c r="A764" s="118"/>
      <c r="B764" s="136"/>
      <c r="C764" s="136"/>
      <c r="D764" s="118"/>
      <c r="E764" s="1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ht="15.75" customHeight="1">
      <c r="A765" s="118"/>
      <c r="B765" s="136"/>
      <c r="C765" s="136"/>
      <c r="D765" s="118"/>
      <c r="E765" s="1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ht="15.75" customHeight="1">
      <c r="A766" s="118"/>
      <c r="B766" s="136"/>
      <c r="C766" s="136"/>
      <c r="D766" s="118"/>
      <c r="E766" s="1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ht="15.75" customHeight="1">
      <c r="A767" s="118"/>
      <c r="B767" s="136"/>
      <c r="C767" s="136"/>
      <c r="D767" s="118"/>
      <c r="E767" s="1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ht="15.75" customHeight="1">
      <c r="A768" s="118"/>
      <c r="B768" s="136"/>
      <c r="C768" s="136"/>
      <c r="D768" s="118"/>
      <c r="E768" s="1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ht="15.75" customHeight="1">
      <c r="A769" s="118"/>
      <c r="B769" s="136"/>
      <c r="C769" s="136"/>
      <c r="D769" s="118"/>
      <c r="E769" s="1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ht="15.75" customHeight="1">
      <c r="A770" s="118"/>
      <c r="B770" s="136"/>
      <c r="C770" s="136"/>
      <c r="D770" s="118"/>
      <c r="E770" s="1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ht="15.75" customHeight="1">
      <c r="A771" s="118"/>
      <c r="B771" s="136"/>
      <c r="C771" s="136"/>
      <c r="D771" s="118"/>
      <c r="E771" s="1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ht="15.75" customHeight="1">
      <c r="A772" s="118"/>
      <c r="B772" s="136"/>
      <c r="C772" s="136"/>
      <c r="D772" s="118"/>
      <c r="E772" s="1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ht="15.75" customHeight="1">
      <c r="A773" s="118"/>
      <c r="B773" s="136"/>
      <c r="C773" s="136"/>
      <c r="D773" s="118"/>
      <c r="E773" s="1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ht="15.75" customHeight="1">
      <c r="A774" s="118"/>
      <c r="B774" s="136"/>
      <c r="C774" s="136"/>
      <c r="D774" s="118"/>
      <c r="E774" s="1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ht="15.75" customHeight="1">
      <c r="A775" s="118"/>
      <c r="B775" s="136"/>
      <c r="C775" s="136"/>
      <c r="D775" s="118"/>
      <c r="E775" s="1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ht="15.75" customHeight="1">
      <c r="A776" s="118"/>
      <c r="B776" s="136"/>
      <c r="C776" s="136"/>
      <c r="D776" s="118"/>
      <c r="E776" s="1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ht="15.75" customHeight="1">
      <c r="A777" s="118"/>
      <c r="B777" s="136"/>
      <c r="C777" s="136"/>
      <c r="D777" s="118"/>
      <c r="E777" s="1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ht="15.75" customHeight="1">
      <c r="A778" s="118"/>
      <c r="B778" s="136"/>
      <c r="C778" s="136"/>
      <c r="D778" s="118"/>
      <c r="E778" s="1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ht="15.75" customHeight="1">
      <c r="A779" s="118"/>
      <c r="B779" s="136"/>
      <c r="C779" s="136"/>
      <c r="D779" s="118"/>
      <c r="E779" s="1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ht="15.75" customHeight="1">
      <c r="A780" s="118"/>
      <c r="B780" s="136"/>
      <c r="C780" s="136"/>
      <c r="D780" s="118"/>
      <c r="E780" s="1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ht="15.75" customHeight="1">
      <c r="A781" s="118"/>
      <c r="B781" s="136"/>
      <c r="C781" s="136"/>
      <c r="D781" s="118"/>
      <c r="E781" s="1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ht="15.75" customHeight="1">
      <c r="A782" s="118"/>
      <c r="B782" s="136"/>
      <c r="C782" s="136"/>
      <c r="D782" s="118"/>
      <c r="E782" s="1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ht="15.75" customHeight="1">
      <c r="A783" s="118"/>
      <c r="B783" s="136"/>
      <c r="C783" s="136"/>
      <c r="D783" s="118"/>
      <c r="E783" s="1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ht="15.75" customHeight="1">
      <c r="A784" s="118"/>
      <c r="B784" s="136"/>
      <c r="C784" s="136"/>
      <c r="D784" s="118"/>
      <c r="E784" s="1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ht="15.75" customHeight="1">
      <c r="A785" s="118"/>
      <c r="B785" s="136"/>
      <c r="C785" s="136"/>
      <c r="D785" s="118"/>
      <c r="E785" s="1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ht="15.75" customHeight="1">
      <c r="A786" s="118"/>
      <c r="B786" s="136"/>
      <c r="C786" s="136"/>
      <c r="D786" s="118"/>
      <c r="E786" s="1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ht="15.75" customHeight="1">
      <c r="A787" s="118"/>
      <c r="B787" s="136"/>
      <c r="C787" s="136"/>
      <c r="D787" s="118"/>
      <c r="E787" s="1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ht="15.75" customHeight="1">
      <c r="A788" s="118"/>
      <c r="B788" s="136"/>
      <c r="C788" s="136"/>
      <c r="D788" s="118"/>
      <c r="E788" s="1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ht="15.75" customHeight="1">
      <c r="A789" s="118"/>
      <c r="B789" s="136"/>
      <c r="C789" s="136"/>
      <c r="D789" s="118"/>
      <c r="E789" s="1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ht="15.75" customHeight="1">
      <c r="A790" s="118"/>
      <c r="B790" s="136"/>
      <c r="C790" s="136"/>
      <c r="D790" s="118"/>
      <c r="E790" s="1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ht="15.75" customHeight="1">
      <c r="A791" s="118"/>
      <c r="B791" s="136"/>
      <c r="C791" s="136"/>
      <c r="D791" s="118"/>
      <c r="E791" s="1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ht="15.75" customHeight="1">
      <c r="A792" s="118"/>
      <c r="B792" s="136"/>
      <c r="C792" s="136"/>
      <c r="D792" s="118"/>
      <c r="E792" s="1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ht="15.75" customHeight="1">
      <c r="A793" s="118"/>
      <c r="B793" s="136"/>
      <c r="C793" s="136"/>
      <c r="D793" s="118"/>
      <c r="E793" s="1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ht="15.75" customHeight="1">
      <c r="A794" s="118"/>
      <c r="B794" s="136"/>
      <c r="C794" s="136"/>
      <c r="D794" s="118"/>
      <c r="E794" s="1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ht="15.75" customHeight="1">
      <c r="A795" s="118"/>
      <c r="B795" s="136"/>
      <c r="C795" s="136"/>
      <c r="D795" s="118"/>
      <c r="E795" s="1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ht="15.75" customHeight="1">
      <c r="A796" s="118"/>
      <c r="B796" s="136"/>
      <c r="C796" s="136"/>
      <c r="D796" s="118"/>
      <c r="E796" s="1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ht="15.75" customHeight="1">
      <c r="A797" s="118"/>
      <c r="B797" s="136"/>
      <c r="C797" s="136"/>
      <c r="D797" s="118"/>
      <c r="E797" s="1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ht="15.75" customHeight="1">
      <c r="A798" s="118"/>
      <c r="B798" s="136"/>
      <c r="C798" s="136"/>
      <c r="D798" s="118"/>
      <c r="E798" s="1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ht="15.75" customHeight="1">
      <c r="A799" s="118"/>
      <c r="B799" s="136"/>
      <c r="C799" s="136"/>
      <c r="D799" s="118"/>
      <c r="E799" s="1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ht="15.75" customHeight="1">
      <c r="A800" s="118"/>
      <c r="B800" s="136"/>
      <c r="C800" s="136"/>
      <c r="D800" s="118"/>
      <c r="E800" s="1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ht="15.75" customHeight="1">
      <c r="A801" s="118"/>
      <c r="B801" s="136"/>
      <c r="C801" s="136"/>
      <c r="D801" s="118"/>
      <c r="E801" s="1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ht="15.75" customHeight="1">
      <c r="A802" s="118"/>
      <c r="B802" s="136"/>
      <c r="C802" s="136"/>
      <c r="D802" s="118"/>
      <c r="E802" s="1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ht="15.75" customHeight="1">
      <c r="A803" s="118"/>
      <c r="B803" s="136"/>
      <c r="C803" s="136"/>
      <c r="D803" s="118"/>
      <c r="E803" s="1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ht="15.75" customHeight="1">
      <c r="A804" s="118"/>
      <c r="B804" s="136"/>
      <c r="C804" s="136"/>
      <c r="D804" s="118"/>
      <c r="E804" s="1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ht="15.75" customHeight="1">
      <c r="A805" s="118"/>
      <c r="B805" s="136"/>
      <c r="C805" s="136"/>
      <c r="D805" s="118"/>
      <c r="E805" s="1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ht="15.75" customHeight="1">
      <c r="A806" s="118"/>
      <c r="B806" s="136"/>
      <c r="C806" s="136"/>
      <c r="D806" s="118"/>
      <c r="E806" s="1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ht="15.75" customHeight="1">
      <c r="A807" s="118"/>
      <c r="B807" s="136"/>
      <c r="C807" s="136"/>
      <c r="D807" s="118"/>
      <c r="E807" s="1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ht="15.75" customHeight="1">
      <c r="A808" s="118"/>
      <c r="B808" s="136"/>
      <c r="C808" s="136"/>
      <c r="D808" s="118"/>
      <c r="E808" s="1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ht="15.75" customHeight="1">
      <c r="A809" s="118"/>
      <c r="B809" s="136"/>
      <c r="C809" s="136"/>
      <c r="D809" s="118"/>
      <c r="E809" s="1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ht="15.75" customHeight="1">
      <c r="A810" s="118"/>
      <c r="B810" s="136"/>
      <c r="C810" s="136"/>
      <c r="D810" s="118"/>
      <c r="E810" s="1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ht="15.75" customHeight="1">
      <c r="A811" s="118"/>
      <c r="B811" s="136"/>
      <c r="C811" s="136"/>
      <c r="D811" s="118"/>
      <c r="E811" s="1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ht="15.75" customHeight="1">
      <c r="A812" s="118"/>
      <c r="B812" s="136"/>
      <c r="C812" s="136"/>
      <c r="D812" s="118"/>
      <c r="E812" s="1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ht="15.75" customHeight="1">
      <c r="A813" s="118"/>
      <c r="B813" s="136"/>
      <c r="C813" s="136"/>
      <c r="D813" s="118"/>
      <c r="E813" s="1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ht="15.75" customHeight="1">
      <c r="A814" s="118"/>
      <c r="B814" s="136"/>
      <c r="C814" s="136"/>
      <c r="D814" s="118"/>
      <c r="E814" s="1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ht="15.75" customHeight="1">
      <c r="A815" s="118"/>
      <c r="B815" s="136"/>
      <c r="C815" s="136"/>
      <c r="D815" s="118"/>
      <c r="E815" s="1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ht="15.75" customHeight="1">
      <c r="A816" s="118"/>
      <c r="B816" s="136"/>
      <c r="C816" s="136"/>
      <c r="D816" s="118"/>
      <c r="E816" s="1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ht="15.75" customHeight="1">
      <c r="A817" s="118"/>
      <c r="B817" s="136"/>
      <c r="C817" s="136"/>
      <c r="D817" s="118"/>
      <c r="E817" s="1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ht="15.75" customHeight="1">
      <c r="A818" s="118"/>
      <c r="B818" s="136"/>
      <c r="C818" s="136"/>
      <c r="D818" s="118"/>
      <c r="E818" s="1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ht="15.75" customHeight="1">
      <c r="A819" s="118"/>
      <c r="B819" s="136"/>
      <c r="C819" s="136"/>
      <c r="D819" s="118"/>
      <c r="E819" s="1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ht="15.75" customHeight="1">
      <c r="A820" s="118"/>
      <c r="B820" s="136"/>
      <c r="C820" s="136"/>
      <c r="D820" s="118"/>
      <c r="E820" s="1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ht="15.75" customHeight="1">
      <c r="A821" s="118"/>
      <c r="B821" s="136"/>
      <c r="C821" s="136"/>
      <c r="D821" s="118"/>
      <c r="E821" s="1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ht="15.75" customHeight="1">
      <c r="A822" s="118"/>
      <c r="B822" s="136"/>
      <c r="C822" s="136"/>
      <c r="D822" s="118"/>
      <c r="E822" s="1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ht="15.75" customHeight="1">
      <c r="A823" s="118"/>
      <c r="B823" s="136"/>
      <c r="C823" s="136"/>
      <c r="D823" s="118"/>
      <c r="E823" s="1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ht="15.75" customHeight="1">
      <c r="A824" s="118"/>
      <c r="B824" s="136"/>
      <c r="C824" s="136"/>
      <c r="D824" s="118"/>
      <c r="E824" s="1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ht="15.75" customHeight="1">
      <c r="A825" s="118"/>
      <c r="B825" s="136"/>
      <c r="C825" s="136"/>
      <c r="D825" s="118"/>
      <c r="E825" s="1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ht="15.75" customHeight="1">
      <c r="A826" s="118"/>
      <c r="B826" s="136"/>
      <c r="C826" s="136"/>
      <c r="D826" s="118"/>
      <c r="E826" s="1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ht="15.75" customHeight="1">
      <c r="A827" s="118"/>
      <c r="B827" s="136"/>
      <c r="C827" s="136"/>
      <c r="D827" s="118"/>
      <c r="E827" s="1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ht="15.75" customHeight="1">
      <c r="A828" s="118"/>
      <c r="B828" s="136"/>
      <c r="C828" s="136"/>
      <c r="D828" s="118"/>
      <c r="E828" s="1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ht="15.75" customHeight="1">
      <c r="A829" s="118"/>
      <c r="B829" s="136"/>
      <c r="C829" s="136"/>
      <c r="D829" s="118"/>
      <c r="E829" s="1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ht="15.75" customHeight="1">
      <c r="A830" s="118"/>
      <c r="B830" s="136"/>
      <c r="C830" s="136"/>
      <c r="D830" s="118"/>
      <c r="E830" s="1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ht="15.75" customHeight="1">
      <c r="A831" s="118"/>
      <c r="B831" s="136"/>
      <c r="C831" s="136"/>
      <c r="D831" s="118"/>
      <c r="E831" s="1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ht="15.75" customHeight="1">
      <c r="A832" s="118"/>
      <c r="B832" s="136"/>
      <c r="C832" s="136"/>
      <c r="D832" s="118"/>
      <c r="E832" s="1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ht="15.75" customHeight="1">
      <c r="A833" s="118"/>
      <c r="B833" s="136"/>
      <c r="C833" s="136"/>
      <c r="D833" s="118"/>
      <c r="E833" s="1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ht="15.75" customHeight="1">
      <c r="A834" s="118"/>
      <c r="B834" s="136"/>
      <c r="C834" s="136"/>
      <c r="D834" s="118"/>
      <c r="E834" s="1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ht="15.75" customHeight="1">
      <c r="A835" s="118"/>
      <c r="B835" s="136"/>
      <c r="C835" s="136"/>
      <c r="D835" s="118"/>
      <c r="E835" s="1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ht="15.75" customHeight="1">
      <c r="A836" s="118"/>
      <c r="B836" s="136"/>
      <c r="C836" s="136"/>
      <c r="D836" s="118"/>
      <c r="E836" s="1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ht="15.75" customHeight="1">
      <c r="A837" s="118"/>
      <c r="B837" s="136"/>
      <c r="C837" s="136"/>
      <c r="D837" s="118"/>
      <c r="E837" s="1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ht="15.75" customHeight="1">
      <c r="A838" s="118"/>
      <c r="B838" s="136"/>
      <c r="C838" s="136"/>
      <c r="D838" s="118"/>
      <c r="E838" s="1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ht="15.75" customHeight="1">
      <c r="A839" s="118"/>
      <c r="B839" s="136"/>
      <c r="C839" s="136"/>
      <c r="D839" s="118"/>
      <c r="E839" s="1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ht="15.75" customHeight="1">
      <c r="A840" s="118"/>
      <c r="B840" s="136"/>
      <c r="C840" s="136"/>
      <c r="D840" s="118"/>
      <c r="E840" s="1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ht="15.75" customHeight="1">
      <c r="A841" s="118"/>
      <c r="B841" s="136"/>
      <c r="C841" s="136"/>
      <c r="D841" s="118"/>
      <c r="E841" s="1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ht="15.75" customHeight="1">
      <c r="A842" s="118"/>
      <c r="B842" s="136"/>
      <c r="C842" s="136"/>
      <c r="D842" s="118"/>
      <c r="E842" s="1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ht="15.75" customHeight="1">
      <c r="A843" s="118"/>
      <c r="B843" s="136"/>
      <c r="C843" s="136"/>
      <c r="D843" s="118"/>
      <c r="E843" s="1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ht="15.75" customHeight="1">
      <c r="A844" s="118"/>
      <c r="B844" s="136"/>
      <c r="C844" s="136"/>
      <c r="D844" s="118"/>
      <c r="E844" s="1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ht="15.75" customHeight="1">
      <c r="A845" s="118"/>
      <c r="B845" s="136"/>
      <c r="C845" s="136"/>
      <c r="D845" s="118"/>
      <c r="E845" s="1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ht="15.75" customHeight="1">
      <c r="A846" s="118"/>
      <c r="B846" s="136"/>
      <c r="C846" s="136"/>
      <c r="D846" s="118"/>
      <c r="E846" s="1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ht="15.75" customHeight="1">
      <c r="A847" s="118"/>
      <c r="B847" s="136"/>
      <c r="C847" s="136"/>
      <c r="D847" s="118"/>
      <c r="E847" s="1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ht="15.75" customHeight="1">
      <c r="A848" s="118"/>
      <c r="B848" s="136"/>
      <c r="C848" s="136"/>
      <c r="D848" s="118"/>
      <c r="E848" s="1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ht="15.75" customHeight="1">
      <c r="A849" s="118"/>
      <c r="B849" s="136"/>
      <c r="C849" s="136"/>
      <c r="D849" s="118"/>
      <c r="E849" s="1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ht="15.75" customHeight="1">
      <c r="A850" s="118"/>
      <c r="B850" s="136"/>
      <c r="C850" s="136"/>
      <c r="D850" s="118"/>
      <c r="E850" s="1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ht="15.75" customHeight="1">
      <c r="A851" s="118"/>
      <c r="B851" s="136"/>
      <c r="C851" s="136"/>
      <c r="D851" s="118"/>
      <c r="E851" s="1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ht="15.75" customHeight="1">
      <c r="A852" s="118"/>
      <c r="B852" s="136"/>
      <c r="C852" s="136"/>
      <c r="D852" s="118"/>
      <c r="E852" s="1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ht="15.75" customHeight="1">
      <c r="A853" s="118"/>
      <c r="B853" s="136"/>
      <c r="C853" s="136"/>
      <c r="D853" s="118"/>
      <c r="E853" s="1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ht="15.75" customHeight="1">
      <c r="A854" s="118"/>
      <c r="B854" s="136"/>
      <c r="C854" s="136"/>
      <c r="D854" s="118"/>
      <c r="E854" s="1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ht="15.75" customHeight="1">
      <c r="A855" s="118"/>
      <c r="B855" s="136"/>
      <c r="C855" s="136"/>
      <c r="D855" s="118"/>
      <c r="E855" s="1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ht="15.75" customHeight="1">
      <c r="A856" s="118"/>
      <c r="B856" s="136"/>
      <c r="C856" s="136"/>
      <c r="D856" s="118"/>
      <c r="E856" s="1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ht="15.75" customHeight="1">
      <c r="A857" s="118"/>
      <c r="B857" s="136"/>
      <c r="C857" s="136"/>
      <c r="D857" s="118"/>
      <c r="E857" s="1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ht="15.75" customHeight="1">
      <c r="A858" s="118"/>
      <c r="B858" s="136"/>
      <c r="C858" s="136"/>
      <c r="D858" s="118"/>
      <c r="E858" s="1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ht="15.75" customHeight="1">
      <c r="A859" s="118"/>
      <c r="B859" s="136"/>
      <c r="C859" s="136"/>
      <c r="D859" s="118"/>
      <c r="E859" s="1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ht="15.75" customHeight="1">
      <c r="A860" s="118"/>
      <c r="B860" s="136"/>
      <c r="C860" s="136"/>
      <c r="D860" s="118"/>
      <c r="E860" s="1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ht="15.75" customHeight="1">
      <c r="A861" s="118"/>
      <c r="B861" s="136"/>
      <c r="C861" s="136"/>
      <c r="D861" s="118"/>
      <c r="E861" s="1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ht="15.75" customHeight="1">
      <c r="A862" s="118"/>
      <c r="B862" s="136"/>
      <c r="C862" s="136"/>
      <c r="D862" s="118"/>
      <c r="E862" s="1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ht="15.75" customHeight="1">
      <c r="A863" s="118"/>
      <c r="B863" s="136"/>
      <c r="C863" s="136"/>
      <c r="D863" s="118"/>
      <c r="E863" s="1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ht="15.75" customHeight="1">
      <c r="A864" s="118"/>
      <c r="B864" s="136"/>
      <c r="C864" s="136"/>
      <c r="D864" s="118"/>
      <c r="E864" s="1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ht="15.75" customHeight="1">
      <c r="A865" s="118"/>
      <c r="B865" s="136"/>
      <c r="C865" s="136"/>
      <c r="D865" s="118"/>
      <c r="E865" s="1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ht="15.75" customHeight="1">
      <c r="A866" s="118"/>
      <c r="B866" s="136"/>
      <c r="C866" s="136"/>
      <c r="D866" s="118"/>
      <c r="E866" s="1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ht="15.75" customHeight="1">
      <c r="A867" s="118"/>
      <c r="B867" s="136"/>
      <c r="C867" s="136"/>
      <c r="D867" s="118"/>
      <c r="E867" s="1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ht="15.75" customHeight="1">
      <c r="A868" s="118"/>
      <c r="B868" s="136"/>
      <c r="C868" s="136"/>
      <c r="D868" s="118"/>
      <c r="E868" s="1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ht="15.75" customHeight="1">
      <c r="A869" s="118"/>
      <c r="B869" s="136"/>
      <c r="C869" s="136"/>
      <c r="D869" s="118"/>
      <c r="E869" s="1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ht="15.75" customHeight="1">
      <c r="A870" s="118"/>
      <c r="B870" s="136"/>
      <c r="C870" s="136"/>
      <c r="D870" s="118"/>
      <c r="E870" s="1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ht="15.75" customHeight="1">
      <c r="A871" s="118"/>
      <c r="B871" s="136"/>
      <c r="C871" s="136"/>
      <c r="D871" s="118"/>
      <c r="E871" s="1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ht="15.75" customHeight="1">
      <c r="A872" s="118"/>
      <c r="B872" s="136"/>
      <c r="C872" s="136"/>
      <c r="D872" s="118"/>
      <c r="E872" s="1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ht="15.75" customHeight="1">
      <c r="A873" s="118"/>
      <c r="B873" s="136"/>
      <c r="C873" s="136"/>
      <c r="D873" s="118"/>
      <c r="E873" s="1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ht="15.75" customHeight="1">
      <c r="A874" s="118"/>
      <c r="B874" s="136"/>
      <c r="C874" s="136"/>
      <c r="D874" s="118"/>
      <c r="E874" s="1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ht="15.75" customHeight="1">
      <c r="A875" s="118"/>
      <c r="B875" s="136"/>
      <c r="C875" s="136"/>
      <c r="D875" s="118"/>
      <c r="E875" s="1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ht="15.75" customHeight="1">
      <c r="A876" s="118"/>
      <c r="B876" s="136"/>
      <c r="C876" s="136"/>
      <c r="D876" s="118"/>
      <c r="E876" s="1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ht="15.75" customHeight="1">
      <c r="A877" s="118"/>
      <c r="B877" s="136"/>
      <c r="C877" s="136"/>
      <c r="D877" s="118"/>
      <c r="E877" s="1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ht="15.75" customHeight="1">
      <c r="A878" s="118"/>
      <c r="B878" s="136"/>
      <c r="C878" s="136"/>
      <c r="D878" s="118"/>
      <c r="E878" s="1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ht="15.75" customHeight="1">
      <c r="A879" s="118"/>
      <c r="B879" s="136"/>
      <c r="C879" s="136"/>
      <c r="D879" s="118"/>
      <c r="E879" s="1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ht="15.75" customHeight="1">
      <c r="A880" s="118"/>
      <c r="B880" s="136"/>
      <c r="C880" s="136"/>
      <c r="D880" s="118"/>
      <c r="E880" s="1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ht="15.75" customHeight="1">
      <c r="A881" s="118"/>
      <c r="B881" s="136"/>
      <c r="C881" s="136"/>
      <c r="D881" s="118"/>
      <c r="E881" s="1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ht="15.75" customHeight="1">
      <c r="A882" s="118"/>
      <c r="B882" s="136"/>
      <c r="C882" s="136"/>
      <c r="D882" s="118"/>
      <c r="E882" s="1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ht="15.75" customHeight="1">
      <c r="A883" s="118"/>
      <c r="B883" s="136"/>
      <c r="C883" s="136"/>
      <c r="D883" s="118"/>
      <c r="E883" s="1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ht="15.75" customHeight="1">
      <c r="A884" s="118"/>
      <c r="B884" s="136"/>
      <c r="C884" s="136"/>
      <c r="D884" s="118"/>
      <c r="E884" s="1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ht="15.75" customHeight="1">
      <c r="A885" s="118"/>
      <c r="B885" s="136"/>
      <c r="C885" s="136"/>
      <c r="D885" s="118"/>
      <c r="E885" s="1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ht="15.75" customHeight="1">
      <c r="A886" s="118"/>
      <c r="B886" s="136"/>
      <c r="C886" s="136"/>
      <c r="D886" s="118"/>
      <c r="E886" s="1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ht="15.75" customHeight="1">
      <c r="A887" s="118"/>
      <c r="B887" s="136"/>
      <c r="C887" s="136"/>
      <c r="D887" s="118"/>
      <c r="E887" s="1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ht="15.75" customHeight="1">
      <c r="A888" s="118"/>
      <c r="B888" s="136"/>
      <c r="C888" s="136"/>
      <c r="D888" s="118"/>
      <c r="E888" s="1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ht="15.75" customHeight="1">
      <c r="A889" s="118"/>
      <c r="B889" s="136"/>
      <c r="C889" s="136"/>
      <c r="D889" s="118"/>
      <c r="E889" s="1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ht="15.75" customHeight="1">
      <c r="A890" s="118"/>
      <c r="B890" s="136"/>
      <c r="C890" s="136"/>
      <c r="D890" s="118"/>
      <c r="E890" s="1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ht="15.75" customHeight="1">
      <c r="A891" s="118"/>
      <c r="B891" s="136"/>
      <c r="C891" s="136"/>
      <c r="D891" s="118"/>
      <c r="E891" s="1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ht="15.75" customHeight="1">
      <c r="A892" s="118"/>
      <c r="B892" s="136"/>
      <c r="C892" s="136"/>
      <c r="D892" s="118"/>
      <c r="E892" s="1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ht="15.75" customHeight="1">
      <c r="A893" s="118"/>
      <c r="B893" s="136"/>
      <c r="C893" s="136"/>
      <c r="D893" s="118"/>
      <c r="E893" s="1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ht="15.75" customHeight="1">
      <c r="A894" s="118"/>
      <c r="B894" s="136"/>
      <c r="C894" s="136"/>
      <c r="D894" s="118"/>
      <c r="E894" s="1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ht="15.75" customHeight="1">
      <c r="A895" s="118"/>
      <c r="B895" s="136"/>
      <c r="C895" s="136"/>
      <c r="D895" s="118"/>
      <c r="E895" s="1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ht="15.75" customHeight="1">
      <c r="A896" s="118"/>
      <c r="B896" s="136"/>
      <c r="C896" s="136"/>
      <c r="D896" s="118"/>
      <c r="E896" s="1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ht="15.75" customHeight="1">
      <c r="A897" s="118"/>
      <c r="B897" s="136"/>
      <c r="C897" s="136"/>
      <c r="D897" s="118"/>
      <c r="E897" s="1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ht="15.75" customHeight="1">
      <c r="A898" s="118"/>
      <c r="B898" s="136"/>
      <c r="C898" s="136"/>
      <c r="D898" s="118"/>
      <c r="E898" s="1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ht="15.75" customHeight="1">
      <c r="A899" s="118"/>
      <c r="B899" s="136"/>
      <c r="C899" s="136"/>
      <c r="D899" s="118"/>
      <c r="E899" s="1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ht="15.75" customHeight="1">
      <c r="A900" s="118"/>
      <c r="B900" s="136"/>
      <c r="C900" s="136"/>
      <c r="D900" s="118"/>
      <c r="E900" s="1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ht="15.75" customHeight="1">
      <c r="A901" s="118"/>
      <c r="B901" s="136"/>
      <c r="C901" s="136"/>
      <c r="D901" s="118"/>
      <c r="E901" s="1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ht="15.75" customHeight="1">
      <c r="A902" s="118"/>
      <c r="B902" s="136"/>
      <c r="C902" s="136"/>
      <c r="D902" s="118"/>
      <c r="E902" s="1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ht="15.75" customHeight="1">
      <c r="A903" s="118"/>
      <c r="B903" s="136"/>
      <c r="C903" s="136"/>
      <c r="D903" s="118"/>
      <c r="E903" s="1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ht="15.75" customHeight="1">
      <c r="A904" s="118"/>
      <c r="B904" s="136"/>
      <c r="C904" s="136"/>
      <c r="D904" s="118"/>
      <c r="E904" s="1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ht="15.75" customHeight="1">
      <c r="A905" s="118"/>
      <c r="B905" s="136"/>
      <c r="C905" s="136"/>
      <c r="D905" s="118"/>
      <c r="E905" s="1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ht="15.75" customHeight="1">
      <c r="A906" s="118"/>
      <c r="B906" s="136"/>
      <c r="C906" s="136"/>
      <c r="D906" s="118"/>
      <c r="E906" s="1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ht="15.75" customHeight="1">
      <c r="A907" s="118"/>
      <c r="B907" s="136"/>
      <c r="C907" s="136"/>
      <c r="D907" s="118"/>
      <c r="E907" s="1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ht="15.75" customHeight="1">
      <c r="A908" s="118"/>
      <c r="B908" s="136"/>
      <c r="C908" s="136"/>
      <c r="D908" s="118"/>
      <c r="E908" s="1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ht="15.75" customHeight="1">
      <c r="A909" s="118"/>
      <c r="B909" s="136"/>
      <c r="C909" s="136"/>
      <c r="D909" s="118"/>
      <c r="E909" s="1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ht="15.75" customHeight="1">
      <c r="A910" s="118"/>
      <c r="B910" s="136"/>
      <c r="C910" s="136"/>
      <c r="D910" s="118"/>
      <c r="E910" s="1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ht="15.75" customHeight="1">
      <c r="A911" s="118"/>
      <c r="B911" s="136"/>
      <c r="C911" s="136"/>
      <c r="D911" s="118"/>
      <c r="E911" s="1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ht="15.75" customHeight="1">
      <c r="A912" s="118"/>
      <c r="B912" s="136"/>
      <c r="C912" s="136"/>
      <c r="D912" s="118"/>
      <c r="E912" s="1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ht="15.75" customHeight="1">
      <c r="A913" s="118"/>
      <c r="B913" s="136"/>
      <c r="C913" s="136"/>
      <c r="D913" s="118"/>
      <c r="E913" s="1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ht="15.75" customHeight="1">
      <c r="A914" s="118"/>
      <c r="B914" s="136"/>
      <c r="C914" s="136"/>
      <c r="D914" s="118"/>
      <c r="E914" s="1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ht="15.75" customHeight="1">
      <c r="A915" s="118"/>
      <c r="B915" s="136"/>
      <c r="C915" s="136"/>
      <c r="D915" s="118"/>
      <c r="E915" s="1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ht="15.75" customHeight="1">
      <c r="A916" s="118"/>
      <c r="B916" s="136"/>
      <c r="C916" s="136"/>
      <c r="D916" s="118"/>
      <c r="E916" s="1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ht="15.75" customHeight="1">
      <c r="A917" s="118"/>
      <c r="B917" s="136"/>
      <c r="C917" s="136"/>
      <c r="D917" s="118"/>
      <c r="E917" s="1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ht="15.75" customHeight="1">
      <c r="A918" s="118"/>
      <c r="B918" s="136"/>
      <c r="C918" s="136"/>
      <c r="D918" s="118"/>
      <c r="E918" s="1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ht="15.75" customHeight="1">
      <c r="A919" s="118"/>
      <c r="B919" s="136"/>
      <c r="C919" s="136"/>
      <c r="D919" s="118"/>
      <c r="E919" s="1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ht="15.75" customHeight="1">
      <c r="A920" s="118"/>
      <c r="B920" s="136"/>
      <c r="C920" s="136"/>
      <c r="D920" s="118"/>
      <c r="E920" s="1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ht="15.75" customHeight="1">
      <c r="A921" s="118"/>
      <c r="B921" s="136"/>
      <c r="C921" s="136"/>
      <c r="D921" s="118"/>
      <c r="E921" s="1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ht="15.75" customHeight="1">
      <c r="A922" s="118"/>
      <c r="B922" s="136"/>
      <c r="C922" s="136"/>
      <c r="D922" s="118"/>
      <c r="E922" s="1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ht="15.75" customHeight="1">
      <c r="A923" s="118"/>
      <c r="B923" s="136"/>
      <c r="C923" s="136"/>
      <c r="D923" s="118"/>
      <c r="E923" s="1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ht="15.75" customHeight="1">
      <c r="A924" s="118"/>
      <c r="B924" s="136"/>
      <c r="C924" s="136"/>
      <c r="D924" s="118"/>
      <c r="E924" s="1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ht="15.75" customHeight="1">
      <c r="A925" s="118"/>
      <c r="B925" s="136"/>
      <c r="C925" s="136"/>
      <c r="D925" s="118"/>
      <c r="E925" s="1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ht="15.75" customHeight="1">
      <c r="A926" s="118"/>
      <c r="B926" s="136"/>
      <c r="C926" s="136"/>
      <c r="D926" s="118"/>
      <c r="E926" s="1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ht="15.75" customHeight="1">
      <c r="A927" s="118"/>
      <c r="B927" s="136"/>
      <c r="C927" s="136"/>
      <c r="D927" s="118"/>
      <c r="E927" s="1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ht="15.75" customHeight="1">
      <c r="A928" s="118"/>
      <c r="B928" s="136"/>
      <c r="C928" s="136"/>
      <c r="D928" s="118"/>
      <c r="E928" s="1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ht="15.75" customHeight="1">
      <c r="A929" s="118"/>
      <c r="B929" s="136"/>
      <c r="C929" s="136"/>
      <c r="D929" s="118"/>
      <c r="E929" s="1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ht="15.75" customHeight="1">
      <c r="A930" s="118"/>
      <c r="B930" s="136"/>
      <c r="C930" s="136"/>
      <c r="D930" s="118"/>
      <c r="E930" s="1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ht="15.75" customHeight="1">
      <c r="A931" s="118"/>
      <c r="B931" s="136"/>
      <c r="C931" s="136"/>
      <c r="D931" s="118"/>
      <c r="E931" s="1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ht="15.75" customHeight="1">
      <c r="A932" s="118"/>
      <c r="B932" s="136"/>
      <c r="C932" s="136"/>
      <c r="D932" s="118"/>
      <c r="E932" s="1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ht="15.75" customHeight="1">
      <c r="A933" s="118"/>
      <c r="B933" s="136"/>
      <c r="C933" s="136"/>
      <c r="D933" s="118"/>
      <c r="E933" s="1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ht="15.75" customHeight="1">
      <c r="A934" s="118"/>
      <c r="B934" s="136"/>
      <c r="C934" s="136"/>
      <c r="D934" s="118"/>
      <c r="E934" s="1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ht="15.75" customHeight="1">
      <c r="A935" s="118"/>
      <c r="B935" s="136"/>
      <c r="C935" s="136"/>
      <c r="D935" s="118"/>
      <c r="E935" s="1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ht="15.75" customHeight="1">
      <c r="A936" s="118"/>
      <c r="B936" s="136"/>
      <c r="C936" s="136"/>
      <c r="D936" s="118"/>
      <c r="E936" s="1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ht="15.75" customHeight="1">
      <c r="A937" s="118"/>
      <c r="B937" s="136"/>
      <c r="C937" s="136"/>
      <c r="D937" s="118"/>
      <c r="E937" s="1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ht="15.75" customHeight="1">
      <c r="A938" s="118"/>
      <c r="B938" s="136"/>
      <c r="C938" s="136"/>
      <c r="D938" s="118"/>
      <c r="E938" s="1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ht="15.75" customHeight="1">
      <c r="A939" s="118"/>
      <c r="B939" s="136"/>
      <c r="C939" s="136"/>
      <c r="D939" s="118"/>
      <c r="E939" s="1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ht="15.75" customHeight="1">
      <c r="A940" s="118"/>
      <c r="B940" s="136"/>
      <c r="C940" s="136"/>
      <c r="D940" s="118"/>
      <c r="E940" s="1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ht="15.75" customHeight="1">
      <c r="A941" s="118"/>
      <c r="B941" s="136"/>
      <c r="C941" s="136"/>
      <c r="D941" s="118"/>
      <c r="E941" s="1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ht="15.75" customHeight="1">
      <c r="A942" s="118"/>
      <c r="B942" s="136"/>
      <c r="C942" s="136"/>
      <c r="D942" s="118"/>
      <c r="E942" s="1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ht="15.75" customHeight="1">
      <c r="A943" s="118"/>
      <c r="B943" s="136"/>
      <c r="C943" s="136"/>
      <c r="D943" s="118"/>
      <c r="E943" s="1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ht="15.75" customHeight="1">
      <c r="A944" s="118"/>
      <c r="B944" s="136"/>
      <c r="C944" s="136"/>
      <c r="D944" s="118"/>
      <c r="E944" s="1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ht="15.75" customHeight="1">
      <c r="A945" s="118"/>
      <c r="B945" s="136"/>
      <c r="C945" s="136"/>
      <c r="D945" s="118"/>
      <c r="E945" s="1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ht="15.75" customHeight="1">
      <c r="A946" s="118"/>
      <c r="B946" s="136"/>
      <c r="C946" s="136"/>
      <c r="D946" s="118"/>
      <c r="E946" s="1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ht="15.75" customHeight="1">
      <c r="A947" s="118"/>
      <c r="B947" s="136"/>
      <c r="C947" s="136"/>
      <c r="D947" s="118"/>
      <c r="E947" s="1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ht="15.75" customHeight="1">
      <c r="A948" s="118"/>
      <c r="B948" s="136"/>
      <c r="C948" s="136"/>
      <c r="D948" s="118"/>
      <c r="E948" s="1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ht="15.75" customHeight="1">
      <c r="A949" s="118"/>
      <c r="B949" s="136"/>
      <c r="C949" s="136"/>
      <c r="D949" s="118"/>
      <c r="E949" s="1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ht="15.75" customHeight="1">
      <c r="A950" s="118"/>
      <c r="B950" s="136"/>
      <c r="C950" s="136"/>
      <c r="D950" s="118"/>
      <c r="E950" s="1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ht="15.75" customHeight="1">
      <c r="A951" s="118"/>
      <c r="B951" s="136"/>
      <c r="C951" s="136"/>
      <c r="D951" s="118"/>
      <c r="E951" s="1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ht="15.75" customHeight="1">
      <c r="A952" s="118"/>
      <c r="B952" s="136"/>
      <c r="C952" s="136"/>
      <c r="D952" s="118"/>
      <c r="E952" s="1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ht="15.75" customHeight="1">
      <c r="A953" s="118"/>
      <c r="B953" s="136"/>
      <c r="C953" s="136"/>
      <c r="D953" s="118"/>
      <c r="E953" s="1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ht="15.75" customHeight="1">
      <c r="A954" s="118"/>
      <c r="B954" s="136"/>
      <c r="C954" s="136"/>
      <c r="D954" s="118"/>
      <c r="E954" s="1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ht="15.75" customHeight="1">
      <c r="A955" s="118"/>
      <c r="B955" s="136"/>
      <c r="C955" s="136"/>
      <c r="D955" s="118"/>
      <c r="E955" s="1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ht="15.75" customHeight="1">
      <c r="A956" s="118"/>
      <c r="B956" s="136"/>
      <c r="C956" s="136"/>
      <c r="D956" s="118"/>
      <c r="E956" s="1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ht="15.75" customHeight="1">
      <c r="A957" s="118"/>
      <c r="B957" s="136"/>
      <c r="C957" s="136"/>
      <c r="D957" s="118"/>
      <c r="E957" s="1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ht="15.75" customHeight="1">
      <c r="A958" s="118"/>
      <c r="B958" s="136"/>
      <c r="C958" s="136"/>
      <c r="D958" s="118"/>
      <c r="E958" s="1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ht="15.75" customHeight="1">
      <c r="A959" s="118"/>
      <c r="B959" s="136"/>
      <c r="C959" s="136"/>
      <c r="D959" s="118"/>
      <c r="E959" s="1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ht="15.75" customHeight="1">
      <c r="A960" s="118"/>
      <c r="B960" s="136"/>
      <c r="C960" s="136"/>
      <c r="D960" s="118"/>
      <c r="E960" s="1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ht="15.75" customHeight="1">
      <c r="A961" s="118"/>
      <c r="B961" s="136"/>
      <c r="C961" s="136"/>
      <c r="D961" s="118"/>
      <c r="E961" s="1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ht="15.75" customHeight="1">
      <c r="A962" s="118"/>
      <c r="B962" s="136"/>
      <c r="C962" s="136"/>
      <c r="D962" s="118"/>
      <c r="E962" s="1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ht="15.75" customHeight="1">
      <c r="A963" s="118"/>
      <c r="B963" s="136"/>
      <c r="C963" s="136"/>
      <c r="D963" s="118"/>
      <c r="E963" s="1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ht="15.75" customHeight="1">
      <c r="A964" s="118"/>
      <c r="B964" s="136"/>
      <c r="C964" s="136"/>
      <c r="D964" s="118"/>
      <c r="E964" s="1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ht="15.75" customHeight="1">
      <c r="A965" s="118"/>
      <c r="B965" s="136"/>
      <c r="C965" s="136"/>
      <c r="D965" s="118"/>
      <c r="E965" s="1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ht="15.75" customHeight="1">
      <c r="A966" s="118"/>
      <c r="B966" s="136"/>
      <c r="C966" s="136"/>
      <c r="D966" s="118"/>
      <c r="E966" s="1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ht="15.75" customHeight="1">
      <c r="A967" s="118"/>
      <c r="B967" s="136"/>
      <c r="C967" s="136"/>
      <c r="D967" s="118"/>
      <c r="E967" s="1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ht="15.75" customHeight="1">
      <c r="A968" s="118"/>
      <c r="B968" s="136"/>
      <c r="C968" s="136"/>
      <c r="D968" s="118"/>
      <c r="E968" s="1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ht="15.75" customHeight="1">
      <c r="A969" s="118"/>
      <c r="B969" s="136"/>
      <c r="C969" s="136"/>
      <c r="D969" s="118"/>
      <c r="E969" s="1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ht="15.75" customHeight="1">
      <c r="A970" s="118"/>
      <c r="B970" s="136"/>
      <c r="C970" s="136"/>
      <c r="D970" s="118"/>
      <c r="E970" s="1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ht="15.75" customHeight="1">
      <c r="A971" s="118"/>
      <c r="B971" s="136"/>
      <c r="C971" s="136"/>
      <c r="D971" s="118"/>
      <c r="E971" s="1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ht="15.75" customHeight="1">
      <c r="A972" s="118"/>
      <c r="B972" s="136"/>
      <c r="C972" s="136"/>
      <c r="D972" s="118"/>
      <c r="E972" s="1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ht="15.75" customHeight="1">
      <c r="A973" s="118"/>
      <c r="B973" s="136"/>
      <c r="C973" s="136"/>
      <c r="D973" s="118"/>
      <c r="E973" s="1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ht="15.75" customHeight="1">
      <c r="A974" s="118"/>
      <c r="B974" s="136"/>
      <c r="C974" s="136"/>
      <c r="D974" s="118"/>
      <c r="E974" s="1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ht="15.75" customHeight="1">
      <c r="A975" s="118"/>
      <c r="B975" s="136"/>
      <c r="C975" s="136"/>
      <c r="D975" s="118"/>
      <c r="E975" s="1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ht="15.75" customHeight="1">
      <c r="A976" s="118"/>
      <c r="B976" s="136"/>
      <c r="C976" s="136"/>
      <c r="D976" s="118"/>
      <c r="E976" s="1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ht="15.75" customHeight="1">
      <c r="A977" s="118"/>
      <c r="B977" s="136"/>
      <c r="C977" s="136"/>
      <c r="D977" s="118"/>
      <c r="E977" s="1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ht="15.75" customHeight="1">
      <c r="A978" s="118"/>
      <c r="B978" s="136"/>
      <c r="C978" s="136"/>
      <c r="D978" s="118"/>
      <c r="E978" s="1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ht="15.75" customHeight="1">
      <c r="A979" s="118"/>
      <c r="B979" s="136"/>
      <c r="C979" s="136"/>
      <c r="D979" s="118"/>
      <c r="E979" s="1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ht="15.75" customHeight="1">
      <c r="A980" s="118"/>
      <c r="B980" s="136"/>
      <c r="C980" s="136"/>
      <c r="D980" s="118"/>
      <c r="E980" s="1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ht="15.75" customHeight="1">
      <c r="A981" s="118"/>
      <c r="B981" s="136"/>
      <c r="C981" s="136"/>
      <c r="D981" s="118"/>
      <c r="E981" s="1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ht="15.75" customHeight="1">
      <c r="A982" s="118"/>
      <c r="B982" s="136"/>
      <c r="C982" s="136"/>
      <c r="D982" s="118"/>
      <c r="E982" s="1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ht="15.75" customHeight="1">
      <c r="A983" s="118"/>
      <c r="B983" s="136"/>
      <c r="C983" s="136"/>
      <c r="D983" s="118"/>
      <c r="E983" s="1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ht="15.75" customHeight="1">
      <c r="A984" s="118"/>
      <c r="B984" s="136"/>
      <c r="C984" s="136"/>
      <c r="D984" s="118"/>
      <c r="E984" s="1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ht="15.75" customHeight="1">
      <c r="A985" s="118"/>
      <c r="B985" s="136"/>
      <c r="C985" s="136"/>
      <c r="D985" s="118"/>
      <c r="E985" s="1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ht="15.75" customHeight="1">
      <c r="A986" s="118"/>
      <c r="B986" s="136"/>
      <c r="C986" s="136"/>
      <c r="D986" s="118"/>
      <c r="E986" s="1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ht="15.75" customHeight="1">
      <c r="A987" s="118"/>
      <c r="B987" s="136"/>
      <c r="C987" s="136"/>
      <c r="D987" s="118"/>
      <c r="E987" s="1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ht="15.75" customHeight="1">
      <c r="A988" s="118"/>
      <c r="B988" s="136"/>
      <c r="C988" s="136"/>
      <c r="D988" s="118"/>
      <c r="E988" s="1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ht="15.75" customHeight="1">
      <c r="A989" s="118"/>
      <c r="B989" s="136"/>
      <c r="C989" s="136"/>
      <c r="D989" s="118"/>
      <c r="E989" s="1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ht="15.75" customHeight="1">
      <c r="A990" s="118"/>
      <c r="B990" s="136"/>
      <c r="C990" s="136"/>
      <c r="D990" s="118"/>
      <c r="E990" s="1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ht="15.75" customHeight="1">
      <c r="A991" s="118"/>
      <c r="B991" s="136"/>
      <c r="C991" s="136"/>
      <c r="D991" s="118"/>
      <c r="E991" s="1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ht="15.75" customHeight="1">
      <c r="A992" s="118"/>
      <c r="B992" s="136"/>
      <c r="C992" s="136"/>
      <c r="D992" s="118"/>
      <c r="E992" s="1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ht="15.75" customHeight="1">
      <c r="A993" s="118"/>
      <c r="B993" s="136"/>
      <c r="C993" s="136"/>
      <c r="D993" s="118"/>
      <c r="E993" s="1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ht="15.75" customHeight="1">
      <c r="A994" s="118"/>
      <c r="B994" s="136"/>
      <c r="C994" s="136"/>
      <c r="D994" s="118"/>
      <c r="E994" s="1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ht="15.75" customHeight="1">
      <c r="A995" s="118"/>
      <c r="B995" s="136"/>
      <c r="C995" s="136"/>
      <c r="D995" s="118"/>
      <c r="E995" s="1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ht="15.75" customHeight="1">
      <c r="A996" s="118"/>
      <c r="B996" s="136"/>
      <c r="C996" s="136"/>
      <c r="D996" s="118"/>
      <c r="E996" s="1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ht="15.75" customHeight="1">
      <c r="A997" s="118"/>
      <c r="B997" s="136"/>
      <c r="C997" s="136"/>
      <c r="D997" s="118"/>
      <c r="E997" s="1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ht="15.75" customHeight="1">
      <c r="A998" s="118"/>
      <c r="B998" s="136"/>
      <c r="C998" s="136"/>
      <c r="D998" s="118"/>
      <c r="E998" s="1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ht="15.75" customHeight="1">
      <c r="A999" s="118"/>
      <c r="B999" s="136"/>
      <c r="C999" s="136"/>
      <c r="D999" s="118"/>
      <c r="E999" s="1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ht="15.75" customHeight="1">
      <c r="A1000" s="118"/>
      <c r="B1000" s="136"/>
      <c r="C1000" s="136"/>
      <c r="D1000" s="118"/>
      <c r="E1000" s="1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4">
    <mergeCell ref="A5:D5"/>
    <mergeCell ref="A6:D6"/>
    <mergeCell ref="A7:D8"/>
    <mergeCell ref="A99:D100"/>
  </mergeCells>
  <printOptions/>
  <pageMargins bottom="0.75" footer="0.0" header="0.0" left="0.42" right="0.2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8.71"/>
    <col customWidth="1" min="3" max="3" width="63.71"/>
    <col customWidth="1" min="4" max="4" width="28.43"/>
    <col customWidth="1" min="5" max="26" width="11.43"/>
  </cols>
  <sheetData>
    <row r="1" ht="42.75" customHeight="1">
      <c r="A1" s="1"/>
      <c r="B1" s="2" t="s">
        <v>280</v>
      </c>
      <c r="C1" s="3"/>
      <c r="D1" s="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ht="19.5" customHeight="1">
      <c r="A2" s="1"/>
      <c r="B2" s="4" t="s">
        <v>281</v>
      </c>
      <c r="C2" s="5"/>
      <c r="D2" s="1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ht="19.5" customHeight="1">
      <c r="A3" s="1"/>
      <c r="B3" s="6" t="s">
        <v>2</v>
      </c>
      <c r="C3" s="7"/>
      <c r="D3" s="1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ht="19.5" customHeight="1">
      <c r="A4" s="6"/>
      <c r="B4" s="7"/>
      <c r="C4" s="95"/>
      <c r="D4" s="1"/>
    </row>
    <row r="5" ht="55.5" customHeight="1">
      <c r="A5" s="112" t="s">
        <v>282</v>
      </c>
    </row>
    <row r="6" ht="19.5" customHeight="1">
      <c r="A6" s="113" t="s">
        <v>242</v>
      </c>
    </row>
    <row r="7" ht="19.5" customHeight="1">
      <c r="A7" s="140"/>
      <c r="B7" s="136"/>
      <c r="C7" s="141"/>
      <c r="D7" s="3"/>
    </row>
    <row r="8" ht="19.5" customHeight="1">
      <c r="A8" s="98" t="s">
        <v>283</v>
      </c>
    </row>
    <row r="9" ht="19.5" customHeight="1">
      <c r="A9" s="20"/>
      <c r="B9" s="20"/>
      <c r="C9" s="20"/>
      <c r="D9" s="20"/>
    </row>
    <row r="10" ht="19.5" customHeight="1">
      <c r="A10" s="142" t="s">
        <v>6</v>
      </c>
      <c r="B10" s="87" t="s">
        <v>7</v>
      </c>
      <c r="C10" s="87" t="s">
        <v>8</v>
      </c>
      <c r="D10" s="87" t="s">
        <v>9</v>
      </c>
    </row>
    <row r="11">
      <c r="A11" s="143" t="s">
        <v>10</v>
      </c>
      <c r="B11" s="83"/>
      <c r="C11" s="99"/>
      <c r="D11" s="9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144">
        <v>1.0</v>
      </c>
      <c r="B12" s="131" t="s">
        <v>284</v>
      </c>
      <c r="C12" s="119" t="s">
        <v>285</v>
      </c>
      <c r="D12" s="43">
        <v>17.0</v>
      </c>
    </row>
    <row r="13" ht="24.75" customHeight="1">
      <c r="A13" s="144">
        <v>2.0</v>
      </c>
      <c r="B13" s="131" t="s">
        <v>244</v>
      </c>
      <c r="C13" s="119" t="s">
        <v>286</v>
      </c>
      <c r="D13" s="43">
        <v>13.0</v>
      </c>
    </row>
    <row r="14" ht="19.5" customHeight="1">
      <c r="A14" s="145"/>
      <c r="B14" s="83"/>
      <c r="C14" s="44" t="s">
        <v>27</v>
      </c>
      <c r="D14" s="45">
        <f>SUM(D12:D13)</f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43" t="s">
        <v>28</v>
      </c>
      <c r="B15" s="83"/>
      <c r="C15" s="99"/>
      <c r="D15" s="9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46">
        <v>3.0</v>
      </c>
      <c r="B16" s="43" t="s">
        <v>15</v>
      </c>
      <c r="C16" s="119" t="s">
        <v>16</v>
      </c>
      <c r="D16" s="43">
        <v>4.0</v>
      </c>
    </row>
    <row r="17" ht="24.75" customHeight="1">
      <c r="A17" s="144">
        <v>4.0</v>
      </c>
      <c r="B17" s="131" t="s">
        <v>17</v>
      </c>
      <c r="C17" s="119" t="s">
        <v>18</v>
      </c>
      <c r="D17" s="43">
        <v>2.0</v>
      </c>
    </row>
    <row r="18" ht="24.75" customHeight="1">
      <c r="A18" s="144">
        <v>5.0</v>
      </c>
      <c r="B18" s="131" t="s">
        <v>19</v>
      </c>
      <c r="C18" s="119" t="s">
        <v>20</v>
      </c>
      <c r="D18" s="43">
        <v>2.0</v>
      </c>
    </row>
    <row r="19" ht="24.75" customHeight="1">
      <c r="A19" s="146">
        <v>6.0</v>
      </c>
      <c r="B19" s="147" t="s">
        <v>11</v>
      </c>
      <c r="C19" s="148" t="s">
        <v>12</v>
      </c>
      <c r="D19" s="50">
        <v>2.0</v>
      </c>
    </row>
    <row r="20" ht="19.5" customHeight="1">
      <c r="A20" s="144">
        <v>7.0</v>
      </c>
      <c r="B20" s="131" t="s">
        <v>13</v>
      </c>
      <c r="C20" s="119" t="s">
        <v>14</v>
      </c>
      <c r="D20" s="43">
        <v>2.0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44">
        <v>8.0</v>
      </c>
      <c r="B21" s="131" t="s">
        <v>21</v>
      </c>
      <c r="C21" s="119" t="s">
        <v>22</v>
      </c>
      <c r="D21" s="43">
        <v>3.0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45"/>
      <c r="B22" s="83"/>
      <c r="C22" s="44" t="s">
        <v>27</v>
      </c>
      <c r="D22" s="45">
        <f>SUM(D16:D21)</f>
        <v>15</v>
      </c>
    </row>
    <row r="23" ht="24.75" customHeight="1">
      <c r="A23" s="143" t="s">
        <v>45</v>
      </c>
      <c r="B23" s="83"/>
      <c r="C23" s="99"/>
      <c r="D23" s="99"/>
    </row>
    <row r="24" ht="15.75" customHeight="1">
      <c r="A24" s="144">
        <v>9.0</v>
      </c>
      <c r="B24" s="43" t="s">
        <v>46</v>
      </c>
      <c r="C24" s="119" t="s">
        <v>47</v>
      </c>
      <c r="D24" s="43">
        <v>3.0</v>
      </c>
      <c r="G24" s="149"/>
      <c r="H24" s="150"/>
    </row>
    <row r="25" ht="20.25" customHeight="1">
      <c r="A25" s="144">
        <v>10.0</v>
      </c>
      <c r="B25" s="43" t="s">
        <v>48</v>
      </c>
      <c r="C25" s="119" t="s">
        <v>49</v>
      </c>
      <c r="D25" s="43">
        <v>2.0</v>
      </c>
    </row>
    <row r="26" ht="20.25" customHeight="1">
      <c r="A26" s="146">
        <v>11.0</v>
      </c>
      <c r="B26" s="43" t="s">
        <v>37</v>
      </c>
      <c r="C26" s="124" t="s">
        <v>38</v>
      </c>
      <c r="D26" s="43">
        <v>3.0</v>
      </c>
    </row>
    <row r="27" ht="19.5" customHeight="1">
      <c r="A27" s="145"/>
      <c r="B27" s="83"/>
      <c r="C27" s="44" t="s">
        <v>27</v>
      </c>
      <c r="D27" s="45">
        <f>SUM(D24:D26)</f>
        <v>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43" t="s">
        <v>50</v>
      </c>
      <c r="B28" s="83"/>
      <c r="C28" s="99"/>
      <c r="D28" s="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46">
        <v>12.0</v>
      </c>
      <c r="B29" s="131" t="s">
        <v>51</v>
      </c>
      <c r="C29" s="119" t="s">
        <v>52</v>
      </c>
      <c r="D29" s="43">
        <v>2.0</v>
      </c>
    </row>
    <row r="30" ht="24.75" customHeight="1">
      <c r="A30" s="146">
        <v>13.0</v>
      </c>
      <c r="B30" s="131" t="s">
        <v>232</v>
      </c>
      <c r="C30" s="119" t="s">
        <v>233</v>
      </c>
      <c r="D30" s="43">
        <v>4.0</v>
      </c>
    </row>
    <row r="31" ht="24.75" customHeight="1">
      <c r="A31" s="146">
        <v>14.0</v>
      </c>
      <c r="B31" s="147" t="s">
        <v>23</v>
      </c>
      <c r="C31" s="62" t="s">
        <v>24</v>
      </c>
      <c r="D31" s="45">
        <v>1.0</v>
      </c>
    </row>
    <row r="32" ht="24.75" customHeight="1">
      <c r="A32" s="146">
        <v>15.0</v>
      </c>
      <c r="B32" s="147" t="s">
        <v>25</v>
      </c>
      <c r="C32" s="62" t="s">
        <v>26</v>
      </c>
      <c r="D32" s="45">
        <v>3.0</v>
      </c>
    </row>
    <row r="33" ht="24.75" customHeight="1">
      <c r="A33" s="146">
        <v>16.0</v>
      </c>
      <c r="B33" s="131" t="s">
        <v>35</v>
      </c>
      <c r="C33" s="119" t="s">
        <v>36</v>
      </c>
      <c r="D33" s="43">
        <v>3.0</v>
      </c>
    </row>
    <row r="34" ht="24.75" customHeight="1">
      <c r="A34" s="146">
        <v>17.0</v>
      </c>
      <c r="B34" s="131" t="s">
        <v>55</v>
      </c>
      <c r="C34" s="119" t="s">
        <v>56</v>
      </c>
      <c r="D34" s="43">
        <v>3.0</v>
      </c>
    </row>
    <row r="35" ht="24.75" customHeight="1">
      <c r="A35" s="146">
        <v>18.0</v>
      </c>
      <c r="B35" s="131" t="s">
        <v>33</v>
      </c>
      <c r="C35" s="119" t="s">
        <v>34</v>
      </c>
      <c r="D35" s="43">
        <v>4.0</v>
      </c>
    </row>
    <row r="36" ht="24.75" customHeight="1">
      <c r="A36" s="146">
        <v>19.0</v>
      </c>
      <c r="B36" s="43" t="s">
        <v>39</v>
      </c>
      <c r="C36" s="119" t="s">
        <v>40</v>
      </c>
      <c r="D36" s="43">
        <v>1.0</v>
      </c>
    </row>
    <row r="37" ht="19.5" customHeight="1">
      <c r="A37" s="145"/>
      <c r="B37" s="83"/>
      <c r="C37" s="44" t="s">
        <v>27</v>
      </c>
      <c r="D37" s="45">
        <f>SUM(D29:D36)</f>
        <v>21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43" t="s">
        <v>66</v>
      </c>
      <c r="B38" s="83"/>
      <c r="C38" s="99"/>
      <c r="D38" s="9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44">
        <v>20.0</v>
      </c>
      <c r="B39" s="131" t="s">
        <v>249</v>
      </c>
      <c r="C39" s="119" t="s">
        <v>70</v>
      </c>
      <c r="D39" s="43">
        <v>4.0</v>
      </c>
    </row>
    <row r="40" ht="24.75" customHeight="1">
      <c r="A40" s="144">
        <v>21.0</v>
      </c>
      <c r="B40" s="131" t="s">
        <v>29</v>
      </c>
      <c r="C40" s="119" t="s">
        <v>30</v>
      </c>
      <c r="D40" s="43">
        <v>2.0</v>
      </c>
    </row>
    <row r="41" ht="24.75" customHeight="1">
      <c r="A41" s="144">
        <v>22.0</v>
      </c>
      <c r="B41" s="131" t="s">
        <v>31</v>
      </c>
      <c r="C41" s="119" t="s">
        <v>32</v>
      </c>
      <c r="D41" s="43">
        <v>2.0</v>
      </c>
    </row>
    <row r="42" ht="24.75" customHeight="1">
      <c r="A42" s="144">
        <v>23.0</v>
      </c>
      <c r="B42" s="131" t="s">
        <v>246</v>
      </c>
      <c r="C42" s="119" t="s">
        <v>42</v>
      </c>
      <c r="D42" s="43">
        <v>3.0</v>
      </c>
    </row>
    <row r="43" ht="24.75" customHeight="1">
      <c r="A43" s="144">
        <v>24.0</v>
      </c>
      <c r="B43" s="151" t="s">
        <v>59</v>
      </c>
      <c r="C43" s="152" t="s">
        <v>60</v>
      </c>
      <c r="D43" s="64">
        <v>4.0</v>
      </c>
    </row>
    <row r="44" ht="24.75" customHeight="1">
      <c r="A44" s="144">
        <v>25.0</v>
      </c>
      <c r="B44" s="131" t="s">
        <v>43</v>
      </c>
      <c r="C44" s="119" t="s">
        <v>44</v>
      </c>
      <c r="D44" s="43">
        <v>3.0</v>
      </c>
    </row>
    <row r="45" ht="19.5" customHeight="1">
      <c r="A45" s="145"/>
      <c r="B45" s="83"/>
      <c r="C45" s="44" t="s">
        <v>27</v>
      </c>
      <c r="D45" s="45">
        <f>SUM(D39:D44)</f>
        <v>18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43" t="s">
        <v>45</v>
      </c>
      <c r="B46" s="83"/>
      <c r="C46" s="99"/>
      <c r="D46" s="9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4.75" customHeight="1">
      <c r="A47" s="144">
        <v>26.0</v>
      </c>
      <c r="B47" s="131" t="s">
        <v>81</v>
      </c>
      <c r="C47" s="119" t="s">
        <v>82</v>
      </c>
      <c r="D47" s="43">
        <v>2.0</v>
      </c>
    </row>
    <row r="48" ht="24.75" customHeight="1">
      <c r="A48" s="144">
        <v>27.0</v>
      </c>
      <c r="B48" s="131"/>
      <c r="C48" s="119" t="s">
        <v>83</v>
      </c>
      <c r="D48" s="43">
        <v>0.0</v>
      </c>
    </row>
    <row r="49" ht="19.5" customHeight="1">
      <c r="A49" s="145"/>
      <c r="B49" s="83"/>
      <c r="C49" s="44" t="s">
        <v>27</v>
      </c>
      <c r="D49" s="45">
        <f>SUM(D47:D48)</f>
        <v>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43" t="s">
        <v>84</v>
      </c>
      <c r="B50" s="83"/>
      <c r="C50" s="99"/>
      <c r="D50" s="9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4.75" customHeight="1">
      <c r="A51" s="131">
        <v>28.0</v>
      </c>
      <c r="B51" s="131" t="s">
        <v>171</v>
      </c>
      <c r="C51" s="119" t="s">
        <v>172</v>
      </c>
      <c r="D51" s="43">
        <v>3.0</v>
      </c>
    </row>
    <row r="52" ht="24.75" customHeight="1">
      <c r="A52" s="131">
        <v>29.0</v>
      </c>
      <c r="B52" s="131" t="s">
        <v>53</v>
      </c>
      <c r="C52" s="119" t="s">
        <v>54</v>
      </c>
      <c r="D52" s="43">
        <v>3.0</v>
      </c>
    </row>
    <row r="53" ht="24.75" customHeight="1">
      <c r="A53" s="131">
        <v>30.0</v>
      </c>
      <c r="B53" s="131" t="s">
        <v>250</v>
      </c>
      <c r="C53" s="119" t="s">
        <v>251</v>
      </c>
      <c r="D53" s="43">
        <v>3.0</v>
      </c>
    </row>
    <row r="54" ht="24.75" customHeight="1">
      <c r="A54" s="131">
        <v>31.0</v>
      </c>
      <c r="B54" s="131" t="s">
        <v>87</v>
      </c>
      <c r="C54" s="119" t="s">
        <v>88</v>
      </c>
      <c r="D54" s="43">
        <v>3.0</v>
      </c>
    </row>
    <row r="55" ht="24.75" customHeight="1">
      <c r="A55" s="131">
        <v>32.0</v>
      </c>
      <c r="B55" s="131" t="s">
        <v>73</v>
      </c>
      <c r="C55" s="119" t="s">
        <v>74</v>
      </c>
      <c r="D55" s="43">
        <v>3.0</v>
      </c>
    </row>
    <row r="56" ht="24.75" customHeight="1">
      <c r="A56" s="131">
        <v>33.0</v>
      </c>
      <c r="B56" s="131" t="s">
        <v>61</v>
      </c>
      <c r="C56" s="119" t="s">
        <v>62</v>
      </c>
      <c r="D56" s="43">
        <v>2.0</v>
      </c>
    </row>
    <row r="57" ht="24.75" customHeight="1">
      <c r="A57" s="131">
        <v>34.0</v>
      </c>
      <c r="B57" s="131" t="s">
        <v>247</v>
      </c>
      <c r="C57" s="119" t="s">
        <v>248</v>
      </c>
      <c r="D57" s="43">
        <v>2.0</v>
      </c>
    </row>
    <row r="58">
      <c r="A58" s="140"/>
      <c r="B58" s="153" t="s">
        <v>98</v>
      </c>
      <c r="C58" s="109" t="s">
        <v>99</v>
      </c>
      <c r="D58" s="45">
        <v>3.0</v>
      </c>
    </row>
    <row r="59" ht="40.5" customHeight="1">
      <c r="A59" s="144">
        <v>35.0</v>
      </c>
      <c r="B59" s="147" t="s">
        <v>116</v>
      </c>
      <c r="C59" s="154" t="s">
        <v>117</v>
      </c>
      <c r="D59" s="43">
        <v>3.0</v>
      </c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ht="24.75" customHeight="1">
      <c r="A60" s="144">
        <v>36.0</v>
      </c>
      <c r="B60" s="147" t="s">
        <v>100</v>
      </c>
      <c r="C60" s="154" t="s">
        <v>101</v>
      </c>
      <c r="D60" s="45">
        <v>3.0</v>
      </c>
    </row>
    <row r="61" ht="24.75" customHeight="1">
      <c r="A61" s="144">
        <v>37.0</v>
      </c>
      <c r="B61" s="151" t="s">
        <v>254</v>
      </c>
      <c r="C61" s="154" t="s">
        <v>255</v>
      </c>
      <c r="D61" s="50">
        <v>3.0</v>
      </c>
    </row>
    <row r="62" ht="19.5" customHeight="1">
      <c r="A62" s="145"/>
      <c r="B62" s="83"/>
      <c r="C62" s="44" t="s">
        <v>27</v>
      </c>
      <c r="D62" s="45">
        <f>SUM(D51:D58)</f>
        <v>22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43" t="s">
        <v>106</v>
      </c>
      <c r="B63" s="83"/>
      <c r="C63" s="99"/>
      <c r="D63" s="9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4.75" customHeight="1">
      <c r="A64" s="144">
        <v>38.0</v>
      </c>
      <c r="B64" s="131" t="s">
        <v>67</v>
      </c>
      <c r="C64" s="119" t="s">
        <v>68</v>
      </c>
      <c r="D64" s="43">
        <v>3.0</v>
      </c>
    </row>
    <row r="65" ht="24.75" customHeight="1">
      <c r="A65" s="144">
        <v>39.0</v>
      </c>
      <c r="B65" s="131" t="s">
        <v>71</v>
      </c>
      <c r="C65" s="119" t="s">
        <v>72</v>
      </c>
      <c r="D65" s="43">
        <v>4.0</v>
      </c>
    </row>
    <row r="66" ht="24.75" customHeight="1">
      <c r="A66" s="144">
        <v>40.0</v>
      </c>
      <c r="B66" s="131" t="s">
        <v>75</v>
      </c>
      <c r="C66" s="119" t="s">
        <v>76</v>
      </c>
      <c r="D66" s="43">
        <v>3.0</v>
      </c>
    </row>
    <row r="67" ht="24.75" customHeight="1">
      <c r="A67" s="144">
        <v>41.0</v>
      </c>
      <c r="B67" s="131" t="s">
        <v>89</v>
      </c>
      <c r="C67" s="119" t="s">
        <v>90</v>
      </c>
      <c r="D67" s="71">
        <v>3.0</v>
      </c>
    </row>
    <row r="68" ht="24.75" customHeight="1">
      <c r="A68" s="144">
        <v>42.0</v>
      </c>
      <c r="B68" s="131" t="s">
        <v>113</v>
      </c>
      <c r="C68" s="119" t="s">
        <v>114</v>
      </c>
      <c r="D68" s="43">
        <v>3.0</v>
      </c>
    </row>
    <row r="69" ht="24.75" customHeight="1">
      <c r="A69" s="144">
        <v>43.0</v>
      </c>
      <c r="B69" s="147" t="s">
        <v>77</v>
      </c>
      <c r="C69" s="154" t="s">
        <v>78</v>
      </c>
      <c r="D69" s="45">
        <v>2.0</v>
      </c>
    </row>
    <row r="70" ht="24.75" customHeight="1">
      <c r="A70" s="144">
        <v>44.0</v>
      </c>
      <c r="B70" s="147" t="s">
        <v>79</v>
      </c>
      <c r="C70" s="154" t="s">
        <v>80</v>
      </c>
      <c r="D70" s="45">
        <v>2.0</v>
      </c>
    </row>
    <row r="71" ht="19.5" customHeight="1">
      <c r="A71" s="145"/>
      <c r="B71" s="83"/>
      <c r="C71" s="44" t="s">
        <v>27</v>
      </c>
      <c r="D71" s="45">
        <f>SUM(D64:D70)</f>
        <v>20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43" t="s">
        <v>45</v>
      </c>
      <c r="B72" s="83"/>
      <c r="C72" s="99"/>
      <c r="D72" s="9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4.75" customHeight="1">
      <c r="A73" s="140">
        <v>45.0</v>
      </c>
      <c r="B73" s="43" t="s">
        <v>129</v>
      </c>
      <c r="C73" s="124" t="s">
        <v>130</v>
      </c>
      <c r="D73" s="129">
        <v>3.0</v>
      </c>
    </row>
    <row r="74" ht="19.5" customHeight="1">
      <c r="A74" s="145"/>
      <c r="B74" s="83"/>
      <c r="C74" s="44" t="s">
        <v>27</v>
      </c>
      <c r="D74" s="45">
        <f>D73</f>
        <v>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43" t="s">
        <v>131</v>
      </c>
      <c r="B75" s="83"/>
      <c r="C75" s="99"/>
      <c r="D75" s="9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4.75" customHeight="1">
      <c r="A76" s="144">
        <v>46.0</v>
      </c>
      <c r="B76" s="131" t="s">
        <v>135</v>
      </c>
      <c r="C76" s="119" t="s">
        <v>136</v>
      </c>
      <c r="D76" s="43">
        <v>3.0</v>
      </c>
    </row>
    <row r="77" ht="24.75" customHeight="1">
      <c r="A77" s="144">
        <v>47.0</v>
      </c>
      <c r="B77" s="131" t="s">
        <v>137</v>
      </c>
      <c r="C77" s="119" t="s">
        <v>138</v>
      </c>
      <c r="D77" s="43">
        <v>3.0</v>
      </c>
    </row>
    <row r="78" ht="24.75" customHeight="1">
      <c r="A78" s="144">
        <v>48.0</v>
      </c>
      <c r="B78" s="131" t="s">
        <v>119</v>
      </c>
      <c r="C78" s="119" t="s">
        <v>120</v>
      </c>
      <c r="D78" s="43">
        <v>3.0</v>
      </c>
    </row>
    <row r="79" ht="24.75" customHeight="1">
      <c r="A79" s="144">
        <v>49.0</v>
      </c>
      <c r="B79" s="131" t="s">
        <v>252</v>
      </c>
      <c r="C79" s="119" t="s">
        <v>253</v>
      </c>
      <c r="D79" s="131">
        <v>3.0</v>
      </c>
    </row>
    <row r="80" ht="34.5" customHeight="1">
      <c r="A80" s="69"/>
      <c r="B80" s="45" t="s">
        <v>164</v>
      </c>
      <c r="C80" s="70" t="s">
        <v>115</v>
      </c>
      <c r="D80" s="71">
        <v>6.0</v>
      </c>
    </row>
    <row r="81" ht="24.75" customHeight="1">
      <c r="A81" s="144">
        <v>50.0</v>
      </c>
      <c r="B81" s="131" t="s">
        <v>148</v>
      </c>
      <c r="C81" s="119" t="s">
        <v>149</v>
      </c>
      <c r="D81" s="43">
        <v>3.0</v>
      </c>
    </row>
    <row r="82" ht="24.75" customHeight="1">
      <c r="A82" s="144">
        <v>51.0</v>
      </c>
      <c r="B82" s="131" t="s">
        <v>150</v>
      </c>
      <c r="C82" s="119" t="s">
        <v>151</v>
      </c>
      <c r="D82" s="43">
        <v>3.0</v>
      </c>
    </row>
    <row r="83" ht="24.75" customHeight="1">
      <c r="A83" s="144">
        <v>52.0</v>
      </c>
      <c r="B83" s="131" t="s">
        <v>152</v>
      </c>
      <c r="C83" s="119" t="s">
        <v>153</v>
      </c>
      <c r="D83" s="43">
        <v>3.0</v>
      </c>
    </row>
    <row r="84" ht="24.75" customHeight="1">
      <c r="A84" s="144">
        <v>53.0</v>
      </c>
      <c r="B84" s="131" t="s">
        <v>154</v>
      </c>
      <c r="C84" s="119" t="s">
        <v>155</v>
      </c>
      <c r="D84" s="43">
        <v>3.0</v>
      </c>
    </row>
    <row r="85" ht="24.75" customHeight="1">
      <c r="A85" s="144">
        <v>54.0</v>
      </c>
      <c r="B85" s="131" t="s">
        <v>93</v>
      </c>
      <c r="C85" s="119" t="s">
        <v>94</v>
      </c>
      <c r="D85" s="43">
        <v>3.0</v>
      </c>
    </row>
    <row r="86" ht="24.75" customHeight="1">
      <c r="A86" s="144">
        <v>55.0</v>
      </c>
      <c r="B86" s="131" t="s">
        <v>156</v>
      </c>
      <c r="C86" s="119" t="s">
        <v>157</v>
      </c>
      <c r="D86" s="43">
        <v>3.0</v>
      </c>
    </row>
    <row r="87" ht="24.75" customHeight="1">
      <c r="A87" s="144">
        <v>56.0</v>
      </c>
      <c r="B87" s="131" t="s">
        <v>158</v>
      </c>
      <c r="C87" s="119" t="s">
        <v>159</v>
      </c>
      <c r="D87" s="43">
        <v>3.0</v>
      </c>
    </row>
    <row r="88" ht="24.75" customHeight="1">
      <c r="A88" s="144">
        <v>57.0</v>
      </c>
      <c r="B88" s="131" t="s">
        <v>160</v>
      </c>
      <c r="C88" s="119" t="s">
        <v>161</v>
      </c>
      <c r="D88" s="43">
        <v>3.0</v>
      </c>
    </row>
    <row r="89" ht="34.5" customHeight="1">
      <c r="A89" s="144">
        <v>58.0</v>
      </c>
      <c r="B89" s="45" t="s">
        <v>164</v>
      </c>
      <c r="C89" s="70" t="s">
        <v>287</v>
      </c>
      <c r="D89" s="71">
        <v>3.0</v>
      </c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</row>
    <row r="90" ht="19.5" customHeight="1">
      <c r="A90" s="145"/>
      <c r="B90" s="83"/>
      <c r="C90" s="44" t="s">
        <v>27</v>
      </c>
      <c r="D90" s="45">
        <f>SUM(D76:D80)+D89</f>
        <v>21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43" t="s">
        <v>166</v>
      </c>
      <c r="B91" s="83"/>
      <c r="C91" s="99"/>
      <c r="D91" s="9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4.75" customHeight="1">
      <c r="A92" s="144">
        <v>59.0</v>
      </c>
      <c r="B92" s="131" t="s">
        <v>259</v>
      </c>
      <c r="C92" s="119" t="s">
        <v>260</v>
      </c>
      <c r="D92" s="43">
        <v>3.0</v>
      </c>
    </row>
    <row r="93" ht="24.75" customHeight="1">
      <c r="A93" s="144">
        <v>60.0</v>
      </c>
      <c r="B93" s="131" t="s">
        <v>109</v>
      </c>
      <c r="C93" s="119" t="s">
        <v>110</v>
      </c>
      <c r="D93" s="43">
        <v>4.0</v>
      </c>
    </row>
    <row r="94" ht="24.75" customHeight="1">
      <c r="A94" s="144">
        <v>61.0</v>
      </c>
      <c r="B94" s="131" t="s">
        <v>111</v>
      </c>
      <c r="C94" s="119" t="s">
        <v>112</v>
      </c>
      <c r="D94" s="43">
        <v>3.0</v>
      </c>
    </row>
    <row r="95" ht="24.75" customHeight="1">
      <c r="A95" s="144">
        <v>62.0</v>
      </c>
      <c r="B95" s="131" t="s">
        <v>256</v>
      </c>
      <c r="C95" s="119" t="s">
        <v>257</v>
      </c>
      <c r="D95" s="43">
        <v>3.0</v>
      </c>
    </row>
    <row r="96" ht="24.75" customHeight="1">
      <c r="A96" s="144">
        <v>63.0</v>
      </c>
      <c r="B96" s="131" t="s">
        <v>107</v>
      </c>
      <c r="C96" s="119" t="s">
        <v>108</v>
      </c>
      <c r="D96" s="43">
        <v>2.0</v>
      </c>
    </row>
    <row r="97" ht="24.75" customHeight="1">
      <c r="A97" s="144">
        <v>64.0</v>
      </c>
      <c r="B97" s="131" t="s">
        <v>174</v>
      </c>
      <c r="C97" s="119" t="s">
        <v>258</v>
      </c>
      <c r="D97" s="43">
        <v>3.0</v>
      </c>
    </row>
    <row r="98" ht="19.5" customHeight="1">
      <c r="A98" s="145"/>
      <c r="B98" s="83"/>
      <c r="C98" s="44" t="s">
        <v>27</v>
      </c>
      <c r="D98" s="45">
        <f>SUM(D92:D97)</f>
        <v>18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43" t="s">
        <v>288</v>
      </c>
      <c r="B99" s="83"/>
      <c r="C99" s="99"/>
      <c r="D99" s="9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4.75" customHeight="1">
      <c r="A100" s="140">
        <v>65.0</v>
      </c>
      <c r="B100" s="131" t="s">
        <v>167</v>
      </c>
      <c r="C100" s="119" t="s">
        <v>168</v>
      </c>
      <c r="D100" s="43">
        <v>10.0</v>
      </c>
    </row>
    <row r="101" ht="19.5" customHeight="1">
      <c r="A101" s="145"/>
      <c r="B101" s="83"/>
      <c r="C101" s="44" t="s">
        <v>27</v>
      </c>
      <c r="D101" s="45">
        <f>SUM(D100)</f>
        <v>10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40"/>
      <c r="B102" s="136"/>
      <c r="C102" s="136"/>
      <c r="D102" s="3"/>
    </row>
    <row r="103" ht="15.0" customHeight="1">
      <c r="A103" s="86" t="s">
        <v>263</v>
      </c>
    </row>
    <row r="104" ht="15.0" customHeight="1"/>
    <row r="105">
      <c r="A105" s="138"/>
      <c r="B105" s="139" t="s">
        <v>264</v>
      </c>
      <c r="C105" s="138"/>
      <c r="D105" s="138"/>
    </row>
    <row r="106">
      <c r="A106" s="84" t="s">
        <v>6</v>
      </c>
      <c r="B106" s="87" t="s">
        <v>7</v>
      </c>
      <c r="C106" s="87" t="s">
        <v>8</v>
      </c>
      <c r="D106" s="87" t="s">
        <v>9</v>
      </c>
    </row>
    <row r="107">
      <c r="A107" s="92">
        <v>1.0</v>
      </c>
      <c r="B107" s="93" t="s">
        <v>176</v>
      </c>
      <c r="C107" s="93" t="s">
        <v>177</v>
      </c>
      <c r="D107" s="94">
        <v>3.0</v>
      </c>
    </row>
    <row r="108">
      <c r="A108" s="92">
        <v>2.0</v>
      </c>
      <c r="B108" s="92" t="s">
        <v>178</v>
      </c>
      <c r="C108" s="92" t="s">
        <v>179</v>
      </c>
      <c r="D108" s="94">
        <v>3.0</v>
      </c>
    </row>
    <row r="109">
      <c r="A109" s="92">
        <v>3.0</v>
      </c>
      <c r="B109" s="92" t="s">
        <v>180</v>
      </c>
      <c r="C109" s="92" t="s">
        <v>181</v>
      </c>
      <c r="D109" s="94">
        <v>3.0</v>
      </c>
    </row>
    <row r="110">
      <c r="A110" s="92">
        <v>4.0</v>
      </c>
      <c r="B110" s="92" t="s">
        <v>182</v>
      </c>
      <c r="C110" s="92" t="s">
        <v>183</v>
      </c>
      <c r="D110" s="94">
        <v>3.0</v>
      </c>
    </row>
    <row r="111">
      <c r="A111" s="92">
        <v>5.0</v>
      </c>
      <c r="B111" s="92" t="s">
        <v>184</v>
      </c>
      <c r="C111" s="92" t="s">
        <v>185</v>
      </c>
      <c r="D111" s="94">
        <v>3.0</v>
      </c>
    </row>
    <row r="112">
      <c r="A112" s="92">
        <v>6.0</v>
      </c>
      <c r="B112" s="92" t="s">
        <v>186</v>
      </c>
      <c r="C112" s="92" t="s">
        <v>187</v>
      </c>
      <c r="D112" s="94">
        <v>3.0</v>
      </c>
    </row>
    <row r="113">
      <c r="A113" s="92">
        <v>7.0</v>
      </c>
      <c r="B113" s="92" t="s">
        <v>265</v>
      </c>
      <c r="C113" s="92" t="s">
        <v>266</v>
      </c>
      <c r="D113" s="94">
        <v>3.0</v>
      </c>
    </row>
    <row r="114">
      <c r="A114" s="92">
        <v>8.0</v>
      </c>
      <c r="B114" s="92" t="s">
        <v>188</v>
      </c>
      <c r="C114" s="93" t="s">
        <v>189</v>
      </c>
      <c r="D114" s="94">
        <v>3.0</v>
      </c>
    </row>
    <row r="115">
      <c r="A115" s="92">
        <v>9.0</v>
      </c>
      <c r="B115" s="92" t="s">
        <v>267</v>
      </c>
      <c r="C115" s="92" t="s">
        <v>56</v>
      </c>
      <c r="D115" s="94">
        <v>3.0</v>
      </c>
    </row>
    <row r="116">
      <c r="A116" s="92">
        <v>10.0</v>
      </c>
      <c r="B116" s="92" t="s">
        <v>190</v>
      </c>
      <c r="C116" s="92" t="s">
        <v>191</v>
      </c>
      <c r="D116" s="94">
        <v>3.0</v>
      </c>
    </row>
    <row r="117">
      <c r="A117" s="92">
        <v>11.0</v>
      </c>
      <c r="B117" s="92" t="s">
        <v>192</v>
      </c>
      <c r="C117" s="92" t="s">
        <v>193</v>
      </c>
      <c r="D117" s="94">
        <v>3.0</v>
      </c>
    </row>
    <row r="118">
      <c r="A118" s="92">
        <v>12.0</v>
      </c>
      <c r="B118" s="92" t="s">
        <v>194</v>
      </c>
      <c r="C118" s="92" t="s">
        <v>195</v>
      </c>
      <c r="D118" s="94">
        <v>3.0</v>
      </c>
    </row>
    <row r="119">
      <c r="A119" s="92">
        <v>13.0</v>
      </c>
      <c r="B119" s="92" t="s">
        <v>196</v>
      </c>
      <c r="C119" s="92" t="s">
        <v>197</v>
      </c>
      <c r="D119" s="94">
        <v>3.0</v>
      </c>
    </row>
    <row r="120">
      <c r="A120" s="92">
        <v>14.0</v>
      </c>
      <c r="B120" s="92" t="s">
        <v>268</v>
      </c>
      <c r="C120" s="92" t="s">
        <v>269</v>
      </c>
      <c r="D120" s="94">
        <v>3.0</v>
      </c>
    </row>
    <row r="121">
      <c r="A121" s="92">
        <v>15.0</v>
      </c>
      <c r="B121" s="92" t="s">
        <v>270</v>
      </c>
      <c r="C121" s="92" t="s">
        <v>271</v>
      </c>
      <c r="D121" s="94">
        <v>3.0</v>
      </c>
    </row>
    <row r="122">
      <c r="A122" s="92">
        <v>16.0</v>
      </c>
      <c r="B122" s="92" t="s">
        <v>198</v>
      </c>
      <c r="C122" s="92" t="s">
        <v>199</v>
      </c>
      <c r="D122" s="94">
        <v>3.0</v>
      </c>
    </row>
    <row r="123">
      <c r="A123" s="92">
        <v>17.0</v>
      </c>
      <c r="B123" s="92" t="s">
        <v>200</v>
      </c>
      <c r="C123" s="92" t="s">
        <v>201</v>
      </c>
      <c r="D123" s="94">
        <v>3.0</v>
      </c>
    </row>
    <row r="124">
      <c r="A124" s="92">
        <v>18.0</v>
      </c>
      <c r="B124" s="92" t="s">
        <v>202</v>
      </c>
      <c r="C124" s="92" t="s">
        <v>203</v>
      </c>
      <c r="D124" s="94">
        <v>3.0</v>
      </c>
    </row>
    <row r="125">
      <c r="A125" s="92">
        <v>19.0</v>
      </c>
      <c r="B125" s="92" t="s">
        <v>272</v>
      </c>
      <c r="C125" s="92" t="s">
        <v>273</v>
      </c>
      <c r="D125" s="94">
        <v>3.0</v>
      </c>
    </row>
    <row r="126">
      <c r="A126" s="92">
        <v>20.0</v>
      </c>
      <c r="B126" s="92" t="s">
        <v>204</v>
      </c>
      <c r="C126" s="92" t="s">
        <v>205</v>
      </c>
      <c r="D126" s="94">
        <v>3.0</v>
      </c>
    </row>
    <row r="127">
      <c r="A127" s="92">
        <v>21.0</v>
      </c>
      <c r="B127" s="92" t="s">
        <v>206</v>
      </c>
      <c r="C127" s="92" t="s">
        <v>207</v>
      </c>
      <c r="D127" s="94">
        <v>3.0</v>
      </c>
    </row>
    <row r="128">
      <c r="A128" s="92">
        <v>22.0</v>
      </c>
      <c r="B128" s="92" t="s">
        <v>208</v>
      </c>
      <c r="C128" s="92" t="s">
        <v>209</v>
      </c>
      <c r="D128" s="94">
        <v>3.0</v>
      </c>
    </row>
    <row r="129">
      <c r="A129" s="92">
        <v>23.0</v>
      </c>
      <c r="B129" s="92" t="s">
        <v>210</v>
      </c>
      <c r="C129" s="92" t="s">
        <v>211</v>
      </c>
      <c r="D129" s="94">
        <v>3.0</v>
      </c>
    </row>
    <row r="130">
      <c r="A130" s="92">
        <v>24.0</v>
      </c>
      <c r="B130" s="92" t="s">
        <v>212</v>
      </c>
      <c r="C130" s="92" t="s">
        <v>213</v>
      </c>
      <c r="D130" s="94">
        <v>3.0</v>
      </c>
    </row>
    <row r="131">
      <c r="A131" s="92">
        <v>25.0</v>
      </c>
      <c r="B131" s="92" t="s">
        <v>274</v>
      </c>
      <c r="C131" s="92" t="s">
        <v>275</v>
      </c>
      <c r="D131" s="94">
        <v>3.0</v>
      </c>
    </row>
    <row r="132">
      <c r="A132" s="92">
        <v>26.0</v>
      </c>
      <c r="B132" s="92" t="s">
        <v>214</v>
      </c>
      <c r="C132" s="92" t="s">
        <v>215</v>
      </c>
      <c r="D132" s="94">
        <v>3.0</v>
      </c>
    </row>
    <row r="133">
      <c r="A133" s="92">
        <v>27.0</v>
      </c>
      <c r="B133" s="92" t="s">
        <v>216</v>
      </c>
      <c r="C133" s="92" t="s">
        <v>217</v>
      </c>
      <c r="D133" s="94">
        <v>3.0</v>
      </c>
    </row>
    <row r="134">
      <c r="A134" s="92">
        <v>28.0</v>
      </c>
      <c r="B134" s="92" t="s">
        <v>218</v>
      </c>
      <c r="C134" s="92" t="s">
        <v>219</v>
      </c>
      <c r="D134" s="94">
        <v>3.0</v>
      </c>
    </row>
    <row r="135">
      <c r="A135" s="92">
        <v>29.0</v>
      </c>
      <c r="B135" s="92" t="s">
        <v>220</v>
      </c>
      <c r="C135" s="92" t="s">
        <v>221</v>
      </c>
      <c r="D135" s="94">
        <v>3.0</v>
      </c>
    </row>
    <row r="136">
      <c r="A136" s="92">
        <v>30.0</v>
      </c>
      <c r="B136" s="92" t="s">
        <v>276</v>
      </c>
      <c r="C136" s="92" t="s">
        <v>277</v>
      </c>
      <c r="D136" s="94">
        <v>3.0</v>
      </c>
    </row>
    <row r="137">
      <c r="A137" s="92">
        <v>31.0</v>
      </c>
      <c r="B137" s="92" t="s">
        <v>222</v>
      </c>
      <c r="C137" s="92" t="s">
        <v>223</v>
      </c>
      <c r="D137" s="94">
        <v>3.0</v>
      </c>
    </row>
    <row r="138">
      <c r="A138" s="92">
        <v>32.0</v>
      </c>
      <c r="B138" s="92" t="s">
        <v>224</v>
      </c>
      <c r="C138" s="92" t="s">
        <v>225</v>
      </c>
      <c r="D138" s="94">
        <v>3.0</v>
      </c>
    </row>
    <row r="139">
      <c r="A139" s="92">
        <v>33.0</v>
      </c>
      <c r="B139" s="92" t="s">
        <v>278</v>
      </c>
      <c r="C139" s="92" t="s">
        <v>279</v>
      </c>
      <c r="D139" s="94">
        <v>3.0</v>
      </c>
    </row>
    <row r="140">
      <c r="A140" s="92">
        <v>34.0</v>
      </c>
      <c r="B140" s="92" t="s">
        <v>226</v>
      </c>
      <c r="C140" s="92" t="s">
        <v>227</v>
      </c>
      <c r="D140" s="94">
        <v>3.0</v>
      </c>
    </row>
    <row r="141">
      <c r="A141" s="140"/>
      <c r="B141" s="136"/>
      <c r="C141" s="136"/>
      <c r="D141" s="3"/>
    </row>
    <row r="142">
      <c r="A142" s="140"/>
      <c r="B142" s="136"/>
      <c r="C142" s="136"/>
      <c r="D142" s="3"/>
    </row>
    <row r="143">
      <c r="A143" s="140"/>
      <c r="B143" s="136"/>
      <c r="C143" s="136"/>
      <c r="D143" s="3"/>
    </row>
    <row r="144">
      <c r="A144" s="140"/>
      <c r="B144" s="136"/>
      <c r="C144" s="136"/>
      <c r="D144" s="3"/>
    </row>
    <row r="145">
      <c r="A145" s="140"/>
      <c r="B145" s="136"/>
      <c r="C145" s="136"/>
      <c r="D145" s="3"/>
    </row>
    <row r="146">
      <c r="A146" s="140"/>
      <c r="B146" s="136"/>
      <c r="C146" s="136"/>
      <c r="D146" s="3"/>
    </row>
    <row r="147">
      <c r="A147" s="140"/>
      <c r="B147" s="136"/>
      <c r="C147" s="136"/>
      <c r="D147" s="3"/>
    </row>
    <row r="148">
      <c r="A148" s="140"/>
      <c r="B148" s="136"/>
      <c r="C148" s="136"/>
      <c r="D148" s="3"/>
    </row>
    <row r="149">
      <c r="A149" s="140"/>
      <c r="B149" s="136"/>
      <c r="C149" s="136"/>
      <c r="D149" s="3"/>
    </row>
    <row r="150">
      <c r="A150" s="140"/>
      <c r="B150" s="136"/>
      <c r="C150" s="136"/>
      <c r="D150" s="3"/>
    </row>
    <row r="151">
      <c r="A151" s="140"/>
      <c r="B151" s="136"/>
      <c r="C151" s="136"/>
      <c r="D151" s="3"/>
    </row>
    <row r="152">
      <c r="A152" s="140"/>
      <c r="B152" s="136"/>
      <c r="C152" s="136"/>
      <c r="D152" s="3"/>
    </row>
    <row r="153">
      <c r="A153" s="140"/>
      <c r="B153" s="136"/>
      <c r="C153" s="136"/>
      <c r="D153" s="3"/>
    </row>
    <row r="154">
      <c r="A154" s="140"/>
      <c r="B154" s="136"/>
      <c r="C154" s="136"/>
      <c r="D154" s="3"/>
    </row>
    <row r="155">
      <c r="A155" s="140"/>
      <c r="B155" s="136"/>
      <c r="C155" s="136"/>
      <c r="D155" s="3"/>
    </row>
    <row r="156">
      <c r="A156" s="140"/>
      <c r="B156" s="136"/>
      <c r="C156" s="136"/>
      <c r="D156" s="3"/>
    </row>
    <row r="157">
      <c r="A157" s="140"/>
      <c r="B157" s="136"/>
      <c r="C157" s="136"/>
      <c r="D157" s="3"/>
    </row>
    <row r="158">
      <c r="A158" s="140"/>
      <c r="B158" s="136"/>
      <c r="C158" s="136"/>
      <c r="D158" s="3"/>
    </row>
    <row r="159">
      <c r="A159" s="140"/>
      <c r="B159" s="136"/>
      <c r="C159" s="136"/>
      <c r="D159" s="3"/>
    </row>
    <row r="160">
      <c r="A160" s="140"/>
      <c r="B160" s="136"/>
      <c r="C160" s="136"/>
      <c r="D160" s="3"/>
    </row>
    <row r="161">
      <c r="A161" s="140"/>
      <c r="B161" s="136"/>
      <c r="C161" s="136"/>
      <c r="D161" s="3"/>
    </row>
    <row r="162">
      <c r="A162" s="140"/>
      <c r="B162" s="136"/>
      <c r="C162" s="136"/>
      <c r="D162" s="3"/>
    </row>
    <row r="163">
      <c r="A163" s="140"/>
      <c r="B163" s="136"/>
      <c r="C163" s="136"/>
      <c r="D163" s="3"/>
    </row>
    <row r="164">
      <c r="A164" s="140"/>
      <c r="B164" s="136"/>
      <c r="C164" s="136"/>
      <c r="D164" s="3"/>
    </row>
    <row r="165">
      <c r="A165" s="140"/>
      <c r="B165" s="136"/>
      <c r="C165" s="136"/>
      <c r="D165" s="3"/>
    </row>
    <row r="166">
      <c r="A166" s="140"/>
      <c r="B166" s="136"/>
      <c r="C166" s="136"/>
      <c r="D166" s="3"/>
    </row>
    <row r="167">
      <c r="A167" s="140"/>
      <c r="B167" s="136"/>
      <c r="C167" s="136"/>
      <c r="D167" s="3"/>
    </row>
    <row r="168">
      <c r="A168" s="140"/>
      <c r="B168" s="136"/>
      <c r="C168" s="136"/>
      <c r="D168" s="3"/>
    </row>
    <row r="169">
      <c r="A169" s="140"/>
      <c r="B169" s="136"/>
      <c r="C169" s="136"/>
      <c r="D169" s="3"/>
    </row>
    <row r="170">
      <c r="A170" s="140"/>
      <c r="B170" s="136"/>
      <c r="C170" s="136"/>
      <c r="D170" s="3"/>
    </row>
    <row r="171">
      <c r="A171" s="140"/>
      <c r="B171" s="136"/>
      <c r="C171" s="136"/>
      <c r="D171" s="3"/>
    </row>
    <row r="172">
      <c r="A172" s="140"/>
      <c r="B172" s="136"/>
      <c r="C172" s="136"/>
      <c r="D172" s="3"/>
    </row>
    <row r="173">
      <c r="A173" s="140"/>
      <c r="B173" s="136"/>
      <c r="C173" s="136"/>
      <c r="D173" s="3"/>
    </row>
    <row r="174">
      <c r="A174" s="140"/>
      <c r="B174" s="136"/>
      <c r="C174" s="136"/>
      <c r="D174" s="3"/>
    </row>
    <row r="175">
      <c r="A175" s="140"/>
      <c r="B175" s="136"/>
      <c r="C175" s="136"/>
      <c r="D175" s="3"/>
    </row>
    <row r="176">
      <c r="A176" s="140"/>
      <c r="B176" s="136"/>
      <c r="C176" s="136"/>
      <c r="D176" s="3"/>
    </row>
    <row r="177">
      <c r="A177" s="140"/>
      <c r="B177" s="136"/>
      <c r="C177" s="136"/>
      <c r="D177" s="3"/>
    </row>
    <row r="178">
      <c r="A178" s="140"/>
      <c r="B178" s="136"/>
      <c r="C178" s="136"/>
      <c r="D178" s="3"/>
    </row>
    <row r="179">
      <c r="A179" s="140"/>
      <c r="B179" s="136"/>
      <c r="C179" s="136"/>
      <c r="D179" s="3"/>
    </row>
    <row r="180">
      <c r="A180" s="140"/>
      <c r="B180" s="136"/>
      <c r="C180" s="136"/>
      <c r="D180" s="3"/>
    </row>
    <row r="181">
      <c r="A181" s="140"/>
      <c r="B181" s="136"/>
      <c r="C181" s="136"/>
      <c r="D181" s="3"/>
    </row>
    <row r="182">
      <c r="A182" s="140"/>
      <c r="B182" s="136"/>
      <c r="C182" s="136"/>
      <c r="D182" s="3"/>
    </row>
    <row r="183">
      <c r="A183" s="140"/>
      <c r="B183" s="136"/>
      <c r="C183" s="136"/>
      <c r="D183" s="3"/>
    </row>
    <row r="184">
      <c r="A184" s="140"/>
      <c r="B184" s="136"/>
      <c r="C184" s="136"/>
      <c r="D184" s="3"/>
    </row>
    <row r="185">
      <c r="A185" s="140"/>
      <c r="B185" s="136"/>
      <c r="C185" s="136"/>
      <c r="D185" s="3"/>
    </row>
    <row r="186">
      <c r="A186" s="140"/>
      <c r="B186" s="136"/>
      <c r="C186" s="136"/>
      <c r="D186" s="3"/>
    </row>
    <row r="187">
      <c r="A187" s="140"/>
      <c r="B187" s="136"/>
      <c r="C187" s="136"/>
      <c r="D187" s="3"/>
    </row>
    <row r="188">
      <c r="A188" s="140"/>
      <c r="B188" s="136"/>
      <c r="C188" s="136"/>
      <c r="D188" s="3"/>
    </row>
    <row r="189">
      <c r="A189" s="140"/>
      <c r="B189" s="136"/>
      <c r="C189" s="136"/>
      <c r="D189" s="3"/>
    </row>
    <row r="190">
      <c r="A190" s="140"/>
      <c r="B190" s="136"/>
      <c r="C190" s="136"/>
      <c r="D190" s="3"/>
    </row>
    <row r="191">
      <c r="A191" s="140"/>
      <c r="B191" s="136"/>
      <c r="C191" s="136"/>
      <c r="D191" s="3"/>
    </row>
    <row r="192">
      <c r="A192" s="140"/>
      <c r="B192" s="136"/>
      <c r="C192" s="136"/>
      <c r="D192" s="3"/>
    </row>
    <row r="193">
      <c r="A193" s="140"/>
      <c r="B193" s="136"/>
      <c r="C193" s="136"/>
      <c r="D193" s="3"/>
    </row>
    <row r="194">
      <c r="A194" s="140"/>
      <c r="B194" s="136"/>
      <c r="C194" s="136"/>
      <c r="D194" s="3"/>
    </row>
    <row r="195">
      <c r="A195" s="140"/>
      <c r="B195" s="136"/>
      <c r="C195" s="136"/>
      <c r="D195" s="3"/>
    </row>
    <row r="196">
      <c r="A196" s="140"/>
      <c r="B196" s="136"/>
      <c r="C196" s="136"/>
      <c r="D196" s="3"/>
    </row>
    <row r="197">
      <c r="A197" s="140"/>
      <c r="B197" s="136"/>
      <c r="C197" s="136"/>
      <c r="D197" s="3"/>
    </row>
    <row r="198">
      <c r="A198" s="140"/>
      <c r="B198" s="136"/>
      <c r="C198" s="136"/>
      <c r="D198" s="3"/>
    </row>
    <row r="199">
      <c r="A199" s="140"/>
      <c r="B199" s="136"/>
      <c r="C199" s="136"/>
      <c r="D199" s="3"/>
    </row>
    <row r="200">
      <c r="A200" s="140"/>
      <c r="B200" s="136"/>
      <c r="C200" s="136"/>
      <c r="D200" s="3"/>
    </row>
    <row r="201">
      <c r="A201" s="140"/>
      <c r="B201" s="136"/>
      <c r="C201" s="136"/>
      <c r="D201" s="3"/>
    </row>
    <row r="202">
      <c r="A202" s="140"/>
      <c r="B202" s="136"/>
      <c r="C202" s="136"/>
      <c r="D202" s="3"/>
    </row>
    <row r="203">
      <c r="A203" s="140"/>
      <c r="B203" s="136"/>
      <c r="C203" s="136"/>
      <c r="D203" s="3"/>
    </row>
    <row r="204">
      <c r="A204" s="140"/>
      <c r="B204" s="136"/>
      <c r="C204" s="136"/>
      <c r="D204" s="3"/>
    </row>
    <row r="205">
      <c r="A205" s="140"/>
      <c r="B205" s="136"/>
      <c r="C205" s="136"/>
      <c r="D205" s="3"/>
    </row>
    <row r="206">
      <c r="A206" s="140"/>
      <c r="B206" s="136"/>
      <c r="C206" s="136"/>
      <c r="D206" s="3"/>
    </row>
    <row r="207">
      <c r="A207" s="140"/>
      <c r="B207" s="136"/>
      <c r="C207" s="136"/>
      <c r="D207" s="3"/>
    </row>
    <row r="208">
      <c r="A208" s="140"/>
      <c r="B208" s="136"/>
      <c r="C208" s="136"/>
      <c r="D208" s="3"/>
    </row>
    <row r="209">
      <c r="A209" s="140"/>
      <c r="B209" s="136"/>
      <c r="C209" s="136"/>
      <c r="D209" s="3"/>
    </row>
    <row r="210">
      <c r="A210" s="140"/>
      <c r="B210" s="136"/>
      <c r="C210" s="136"/>
      <c r="D210" s="3"/>
    </row>
    <row r="211">
      <c r="A211" s="140"/>
      <c r="B211" s="136"/>
      <c r="C211" s="136"/>
      <c r="D211" s="3"/>
    </row>
    <row r="212">
      <c r="A212" s="140"/>
      <c r="B212" s="136"/>
      <c r="C212" s="136"/>
      <c r="D212" s="3"/>
    </row>
    <row r="213">
      <c r="A213" s="140"/>
      <c r="B213" s="136"/>
      <c r="C213" s="136"/>
      <c r="D213" s="3"/>
    </row>
    <row r="214">
      <c r="A214" s="140"/>
      <c r="B214" s="136"/>
      <c r="C214" s="136"/>
      <c r="D214" s="3"/>
    </row>
    <row r="215">
      <c r="A215" s="140"/>
      <c r="B215" s="136"/>
      <c r="C215" s="136"/>
      <c r="D215" s="3"/>
    </row>
    <row r="216">
      <c r="A216" s="140"/>
      <c r="B216" s="136"/>
      <c r="C216" s="136"/>
      <c r="D216" s="3"/>
    </row>
    <row r="217">
      <c r="A217" s="140"/>
      <c r="B217" s="136"/>
      <c r="C217" s="136"/>
      <c r="D217" s="3"/>
    </row>
    <row r="218">
      <c r="A218" s="140"/>
      <c r="B218" s="136"/>
      <c r="C218" s="136"/>
      <c r="D218" s="3"/>
    </row>
    <row r="219">
      <c r="A219" s="140"/>
      <c r="B219" s="136"/>
      <c r="C219" s="136"/>
      <c r="D219" s="3"/>
    </row>
    <row r="220">
      <c r="A220" s="140"/>
      <c r="B220" s="136"/>
      <c r="C220" s="136"/>
      <c r="D220" s="3"/>
    </row>
    <row r="221">
      <c r="A221" s="140"/>
      <c r="B221" s="136"/>
      <c r="C221" s="136"/>
      <c r="D221" s="3"/>
    </row>
    <row r="222">
      <c r="A222" s="140"/>
      <c r="B222" s="136"/>
      <c r="C222" s="136"/>
      <c r="D222" s="3"/>
    </row>
    <row r="223">
      <c r="A223" s="140"/>
      <c r="B223" s="136"/>
      <c r="C223" s="136"/>
      <c r="D223" s="3"/>
    </row>
    <row r="224">
      <c r="A224" s="140"/>
      <c r="B224" s="136"/>
      <c r="C224" s="136"/>
      <c r="D224" s="3"/>
    </row>
    <row r="225">
      <c r="A225" s="140"/>
      <c r="B225" s="136"/>
      <c r="C225" s="136"/>
      <c r="D225" s="3"/>
    </row>
    <row r="226">
      <c r="A226" s="140"/>
      <c r="B226" s="136"/>
      <c r="C226" s="136"/>
      <c r="D226" s="3"/>
    </row>
    <row r="227">
      <c r="A227" s="140"/>
      <c r="B227" s="136"/>
      <c r="C227" s="136"/>
      <c r="D227" s="3"/>
    </row>
    <row r="228">
      <c r="A228" s="140"/>
      <c r="B228" s="136"/>
      <c r="C228" s="136"/>
      <c r="D228" s="3"/>
    </row>
    <row r="229">
      <c r="A229" s="140"/>
      <c r="B229" s="136"/>
      <c r="C229" s="136"/>
      <c r="D229" s="3"/>
    </row>
    <row r="230">
      <c r="A230" s="140"/>
      <c r="B230" s="136"/>
      <c r="C230" s="136"/>
      <c r="D230" s="3"/>
    </row>
    <row r="231">
      <c r="A231" s="140"/>
      <c r="B231" s="136"/>
      <c r="C231" s="136"/>
      <c r="D231" s="3"/>
    </row>
    <row r="232">
      <c r="A232" s="140"/>
      <c r="B232" s="136"/>
      <c r="C232" s="136"/>
      <c r="D232" s="3"/>
    </row>
    <row r="233">
      <c r="A233" s="140"/>
      <c r="B233" s="136"/>
      <c r="C233" s="136"/>
      <c r="D233" s="3"/>
    </row>
    <row r="234">
      <c r="A234" s="140"/>
      <c r="B234" s="136"/>
      <c r="C234" s="136"/>
      <c r="D234" s="3"/>
    </row>
    <row r="235">
      <c r="A235" s="140"/>
      <c r="B235" s="136"/>
      <c r="C235" s="136"/>
      <c r="D235" s="3"/>
    </row>
    <row r="236">
      <c r="A236" s="140"/>
      <c r="B236" s="136"/>
      <c r="C236" s="136"/>
      <c r="D236" s="3"/>
    </row>
    <row r="237">
      <c r="A237" s="140"/>
      <c r="B237" s="136"/>
      <c r="C237" s="136"/>
      <c r="D237" s="3"/>
    </row>
    <row r="238">
      <c r="A238" s="140"/>
      <c r="B238" s="136"/>
      <c r="C238" s="136"/>
      <c r="D238" s="3"/>
    </row>
    <row r="239">
      <c r="A239" s="140"/>
      <c r="B239" s="136"/>
      <c r="C239" s="136"/>
      <c r="D239" s="3"/>
    </row>
    <row r="240">
      <c r="A240" s="140"/>
      <c r="B240" s="136"/>
      <c r="C240" s="136"/>
      <c r="D240" s="3"/>
    </row>
    <row r="241">
      <c r="A241" s="140"/>
      <c r="B241" s="136"/>
      <c r="C241" s="136"/>
      <c r="D241" s="3"/>
    </row>
    <row r="242">
      <c r="A242" s="140"/>
      <c r="B242" s="136"/>
      <c r="C242" s="136"/>
      <c r="D242" s="3"/>
    </row>
    <row r="243">
      <c r="A243" s="140"/>
      <c r="B243" s="136"/>
      <c r="C243" s="136"/>
      <c r="D243" s="3"/>
    </row>
    <row r="244">
      <c r="A244" s="140"/>
      <c r="B244" s="136"/>
      <c r="C244" s="136"/>
      <c r="D244" s="3"/>
    </row>
    <row r="245">
      <c r="A245" s="140"/>
      <c r="B245" s="136"/>
      <c r="C245" s="136"/>
      <c r="D245" s="3"/>
    </row>
    <row r="246">
      <c r="A246" s="140"/>
      <c r="B246" s="136"/>
      <c r="C246" s="136"/>
      <c r="D246" s="3"/>
    </row>
    <row r="247">
      <c r="A247" s="140"/>
      <c r="B247" s="136"/>
      <c r="C247" s="136"/>
      <c r="D247" s="3"/>
    </row>
    <row r="248">
      <c r="A248" s="140"/>
      <c r="B248" s="136"/>
      <c r="C248" s="136"/>
      <c r="D248" s="3"/>
    </row>
    <row r="249">
      <c r="A249" s="140"/>
      <c r="B249" s="136"/>
      <c r="C249" s="136"/>
      <c r="D249" s="3"/>
    </row>
    <row r="250">
      <c r="A250" s="140"/>
      <c r="B250" s="136"/>
      <c r="C250" s="136"/>
      <c r="D250" s="3"/>
    </row>
    <row r="251">
      <c r="A251" s="140"/>
      <c r="B251" s="136"/>
      <c r="C251" s="136"/>
      <c r="D251" s="3"/>
    </row>
    <row r="252">
      <c r="A252" s="140"/>
      <c r="B252" s="136"/>
      <c r="C252" s="136"/>
      <c r="D252" s="3"/>
    </row>
    <row r="253">
      <c r="A253" s="140"/>
      <c r="B253" s="136"/>
      <c r="C253" s="136"/>
      <c r="D253" s="3"/>
    </row>
    <row r="254">
      <c r="A254" s="140"/>
      <c r="B254" s="136"/>
      <c r="C254" s="136"/>
      <c r="D254" s="3"/>
    </row>
    <row r="255">
      <c r="A255" s="140"/>
      <c r="B255" s="136"/>
      <c r="C255" s="136"/>
      <c r="D255" s="3"/>
    </row>
    <row r="256">
      <c r="A256" s="140"/>
      <c r="B256" s="136"/>
      <c r="C256" s="136"/>
      <c r="D256" s="3"/>
    </row>
    <row r="257">
      <c r="A257" s="140"/>
      <c r="B257" s="136"/>
      <c r="C257" s="136"/>
      <c r="D257" s="3"/>
    </row>
    <row r="258">
      <c r="A258" s="140"/>
      <c r="B258" s="136"/>
      <c r="C258" s="136"/>
      <c r="D258" s="3"/>
    </row>
    <row r="259">
      <c r="A259" s="140"/>
      <c r="B259" s="136"/>
      <c r="C259" s="136"/>
      <c r="D259" s="3"/>
    </row>
    <row r="260">
      <c r="A260" s="140"/>
      <c r="B260" s="136"/>
      <c r="C260" s="136"/>
      <c r="D260" s="3"/>
    </row>
    <row r="261">
      <c r="A261" s="140"/>
      <c r="B261" s="136"/>
      <c r="C261" s="136"/>
      <c r="D261" s="3"/>
    </row>
    <row r="262">
      <c r="A262" s="140"/>
      <c r="B262" s="136"/>
      <c r="C262" s="136"/>
      <c r="D262" s="3"/>
    </row>
    <row r="263">
      <c r="A263" s="140"/>
      <c r="B263" s="136"/>
      <c r="C263" s="136"/>
      <c r="D263" s="3"/>
    </row>
    <row r="264">
      <c r="A264" s="140"/>
      <c r="B264" s="136"/>
      <c r="C264" s="136"/>
      <c r="D264" s="3"/>
    </row>
    <row r="265">
      <c r="A265" s="140"/>
      <c r="B265" s="136"/>
      <c r="C265" s="136"/>
      <c r="D265" s="3"/>
    </row>
    <row r="266">
      <c r="A266" s="140"/>
      <c r="B266" s="136"/>
      <c r="C266" s="136"/>
      <c r="D266" s="3"/>
    </row>
    <row r="267">
      <c r="A267" s="140"/>
      <c r="B267" s="136"/>
      <c r="C267" s="136"/>
      <c r="D267" s="3"/>
    </row>
    <row r="268">
      <c r="A268" s="140"/>
      <c r="B268" s="136"/>
      <c r="C268" s="136"/>
      <c r="D268" s="3"/>
    </row>
    <row r="269">
      <c r="A269" s="140"/>
      <c r="B269" s="136"/>
      <c r="C269" s="136"/>
      <c r="D269" s="3"/>
    </row>
    <row r="270">
      <c r="A270" s="140"/>
      <c r="B270" s="136"/>
      <c r="C270" s="136"/>
      <c r="D270" s="3"/>
    </row>
    <row r="271">
      <c r="A271" s="140"/>
      <c r="B271" s="136"/>
      <c r="C271" s="136"/>
      <c r="D271" s="3"/>
    </row>
    <row r="272">
      <c r="A272" s="140"/>
      <c r="B272" s="136"/>
      <c r="C272" s="136"/>
      <c r="D272" s="3"/>
    </row>
    <row r="273">
      <c r="A273" s="140"/>
      <c r="B273" s="136"/>
      <c r="C273" s="136"/>
      <c r="D273" s="3"/>
    </row>
    <row r="274">
      <c r="A274" s="140"/>
      <c r="B274" s="136"/>
      <c r="C274" s="136"/>
      <c r="D274" s="3"/>
    </row>
    <row r="275">
      <c r="A275" s="140"/>
      <c r="B275" s="136"/>
      <c r="C275" s="136"/>
      <c r="D275" s="3"/>
    </row>
    <row r="276">
      <c r="A276" s="140"/>
      <c r="B276" s="136"/>
      <c r="C276" s="136"/>
      <c r="D276" s="3"/>
    </row>
    <row r="277">
      <c r="A277" s="140"/>
      <c r="B277" s="136"/>
      <c r="C277" s="136"/>
      <c r="D277" s="3"/>
    </row>
    <row r="278">
      <c r="A278" s="140"/>
      <c r="B278" s="136"/>
      <c r="C278" s="136"/>
      <c r="D278" s="3"/>
    </row>
    <row r="279">
      <c r="A279" s="140"/>
      <c r="B279" s="136"/>
      <c r="C279" s="136"/>
      <c r="D279" s="3"/>
    </row>
    <row r="280">
      <c r="A280" s="140"/>
      <c r="B280" s="136"/>
      <c r="C280" s="136"/>
      <c r="D280" s="3"/>
    </row>
    <row r="281">
      <c r="A281" s="140"/>
      <c r="B281" s="136"/>
      <c r="C281" s="136"/>
      <c r="D281" s="3"/>
    </row>
    <row r="282">
      <c r="A282" s="140"/>
      <c r="B282" s="136"/>
      <c r="C282" s="136"/>
      <c r="D282" s="3"/>
    </row>
    <row r="283">
      <c r="A283" s="140"/>
      <c r="B283" s="136"/>
      <c r="C283" s="136"/>
      <c r="D283" s="3"/>
    </row>
    <row r="284">
      <c r="A284" s="140"/>
      <c r="B284" s="136"/>
      <c r="C284" s="136"/>
      <c r="D284" s="3"/>
    </row>
    <row r="285">
      <c r="A285" s="140"/>
      <c r="B285" s="136"/>
      <c r="C285" s="136"/>
      <c r="D285" s="3"/>
    </row>
    <row r="286">
      <c r="A286" s="140"/>
      <c r="B286" s="136"/>
      <c r="C286" s="136"/>
      <c r="D286" s="3"/>
    </row>
    <row r="287">
      <c r="A287" s="140"/>
      <c r="B287" s="136"/>
      <c r="C287" s="136"/>
      <c r="D287" s="3"/>
    </row>
    <row r="288">
      <c r="A288" s="140"/>
      <c r="B288" s="136"/>
      <c r="C288" s="136"/>
      <c r="D288" s="3"/>
    </row>
    <row r="289">
      <c r="A289" s="140"/>
      <c r="B289" s="136"/>
      <c r="C289" s="136"/>
      <c r="D289" s="3"/>
    </row>
    <row r="290">
      <c r="A290" s="140"/>
      <c r="B290" s="136"/>
      <c r="C290" s="136"/>
      <c r="D290" s="3"/>
    </row>
    <row r="291">
      <c r="A291" s="140"/>
      <c r="B291" s="136"/>
      <c r="C291" s="136"/>
      <c r="D291" s="3"/>
    </row>
    <row r="292">
      <c r="A292" s="140"/>
      <c r="B292" s="136"/>
      <c r="C292" s="136"/>
      <c r="D292" s="3"/>
    </row>
    <row r="293">
      <c r="A293" s="140"/>
      <c r="B293" s="136"/>
      <c r="C293" s="136"/>
      <c r="D293" s="3"/>
    </row>
    <row r="294">
      <c r="A294" s="140"/>
      <c r="B294" s="136"/>
      <c r="C294" s="136"/>
      <c r="D294" s="3"/>
    </row>
    <row r="295">
      <c r="A295" s="140"/>
      <c r="B295" s="136"/>
      <c r="C295" s="136"/>
      <c r="D295" s="3"/>
    </row>
    <row r="296">
      <c r="A296" s="140"/>
      <c r="B296" s="136"/>
      <c r="C296" s="136"/>
      <c r="D296" s="3"/>
    </row>
    <row r="297">
      <c r="A297" s="140"/>
      <c r="B297" s="136"/>
      <c r="C297" s="136"/>
      <c r="D297" s="3"/>
    </row>
    <row r="298">
      <c r="A298" s="140"/>
      <c r="B298" s="136"/>
      <c r="C298" s="136"/>
      <c r="D298" s="3"/>
    </row>
    <row r="299">
      <c r="A299" s="140"/>
      <c r="B299" s="136"/>
      <c r="C299" s="136"/>
      <c r="D299" s="3"/>
    </row>
    <row r="300">
      <c r="A300" s="140"/>
      <c r="B300" s="136"/>
      <c r="C300" s="136"/>
      <c r="D300" s="3"/>
    </row>
    <row r="301">
      <c r="A301" s="140"/>
      <c r="B301" s="136"/>
      <c r="C301" s="136"/>
      <c r="D301" s="3"/>
    </row>
    <row r="302">
      <c r="A302" s="140"/>
      <c r="B302" s="136"/>
      <c r="C302" s="136"/>
      <c r="D302" s="3"/>
    </row>
    <row r="303">
      <c r="A303" s="140"/>
      <c r="B303" s="136"/>
      <c r="C303" s="136"/>
      <c r="D303" s="3"/>
    </row>
    <row r="304">
      <c r="A304" s="140"/>
      <c r="B304" s="136"/>
      <c r="C304" s="136"/>
      <c r="D304" s="3"/>
    </row>
    <row r="305">
      <c r="A305" s="140"/>
      <c r="B305" s="136"/>
      <c r="C305" s="136"/>
      <c r="D305" s="3"/>
    </row>
    <row r="306">
      <c r="A306" s="140"/>
      <c r="B306" s="136"/>
      <c r="C306" s="136"/>
      <c r="D306" s="3"/>
    </row>
    <row r="307">
      <c r="A307" s="140"/>
      <c r="B307" s="136"/>
      <c r="C307" s="136"/>
      <c r="D307" s="3"/>
    </row>
    <row r="308">
      <c r="A308" s="140"/>
      <c r="B308" s="136"/>
      <c r="C308" s="136"/>
      <c r="D308" s="3"/>
    </row>
    <row r="309">
      <c r="A309" s="140"/>
      <c r="B309" s="136"/>
      <c r="C309" s="136"/>
      <c r="D309" s="3"/>
    </row>
    <row r="310">
      <c r="A310" s="140"/>
      <c r="B310" s="136"/>
      <c r="C310" s="136"/>
      <c r="D310" s="3"/>
    </row>
    <row r="311">
      <c r="A311" s="140"/>
      <c r="B311" s="136"/>
      <c r="C311" s="136"/>
      <c r="D311" s="3"/>
    </row>
    <row r="312">
      <c r="A312" s="140"/>
      <c r="B312" s="136"/>
      <c r="C312" s="136"/>
      <c r="D312" s="3"/>
    </row>
    <row r="313">
      <c r="A313" s="140"/>
      <c r="B313" s="136"/>
      <c r="C313" s="136"/>
      <c r="D313" s="3"/>
    </row>
    <row r="314">
      <c r="A314" s="140"/>
      <c r="B314" s="136"/>
      <c r="C314" s="136"/>
      <c r="D314" s="3"/>
    </row>
    <row r="315">
      <c r="A315" s="140"/>
      <c r="B315" s="136"/>
      <c r="C315" s="136"/>
      <c r="D315" s="3"/>
    </row>
    <row r="316">
      <c r="A316" s="140"/>
      <c r="B316" s="136"/>
      <c r="C316" s="136"/>
      <c r="D316" s="3"/>
    </row>
    <row r="317">
      <c r="A317" s="140"/>
      <c r="B317" s="136"/>
      <c r="C317" s="136"/>
      <c r="D317" s="3"/>
    </row>
    <row r="318">
      <c r="A318" s="140"/>
      <c r="B318" s="136"/>
      <c r="C318" s="136"/>
      <c r="D318" s="3"/>
    </row>
    <row r="319">
      <c r="A319" s="140"/>
      <c r="B319" s="136"/>
      <c r="C319" s="136"/>
      <c r="D319" s="3"/>
    </row>
    <row r="320">
      <c r="A320" s="140"/>
      <c r="B320" s="136"/>
      <c r="C320" s="136"/>
      <c r="D320" s="3"/>
    </row>
    <row r="321">
      <c r="A321" s="140"/>
      <c r="B321" s="136"/>
      <c r="C321" s="136"/>
      <c r="D321" s="3"/>
    </row>
    <row r="322">
      <c r="A322" s="140"/>
      <c r="B322" s="136"/>
      <c r="C322" s="136"/>
      <c r="D322" s="3"/>
    </row>
    <row r="323">
      <c r="A323" s="140"/>
      <c r="B323" s="136"/>
      <c r="C323" s="136"/>
      <c r="D323" s="3"/>
    </row>
    <row r="324">
      <c r="A324" s="140"/>
      <c r="B324" s="136"/>
      <c r="C324" s="136"/>
      <c r="D324" s="3"/>
    </row>
    <row r="325">
      <c r="A325" s="140"/>
      <c r="B325" s="136"/>
      <c r="C325" s="136"/>
      <c r="D325" s="3"/>
    </row>
    <row r="326">
      <c r="A326" s="140"/>
      <c r="B326" s="136"/>
      <c r="C326" s="136"/>
      <c r="D326" s="3"/>
    </row>
    <row r="327">
      <c r="A327" s="140"/>
      <c r="B327" s="136"/>
      <c r="C327" s="136"/>
      <c r="D327" s="3"/>
    </row>
    <row r="328">
      <c r="A328" s="140"/>
      <c r="B328" s="136"/>
      <c r="C328" s="136"/>
      <c r="D328" s="3"/>
    </row>
    <row r="329">
      <c r="A329" s="140"/>
      <c r="B329" s="136"/>
      <c r="C329" s="136"/>
      <c r="D329" s="3"/>
    </row>
    <row r="330">
      <c r="A330" s="140"/>
      <c r="B330" s="136"/>
      <c r="C330" s="136"/>
      <c r="D330" s="3"/>
    </row>
    <row r="331">
      <c r="A331" s="140"/>
      <c r="B331" s="136"/>
      <c r="C331" s="136"/>
      <c r="D331" s="3"/>
    </row>
    <row r="332">
      <c r="A332" s="140"/>
      <c r="B332" s="136"/>
      <c r="C332" s="136"/>
      <c r="D332" s="3"/>
    </row>
    <row r="333">
      <c r="A333" s="140"/>
      <c r="B333" s="136"/>
      <c r="C333" s="136"/>
      <c r="D333" s="3"/>
    </row>
    <row r="334">
      <c r="A334" s="140"/>
      <c r="B334" s="136"/>
      <c r="C334" s="136"/>
      <c r="D334" s="3"/>
    </row>
    <row r="335">
      <c r="A335" s="140"/>
      <c r="B335" s="136"/>
      <c r="C335" s="136"/>
      <c r="D335" s="3"/>
    </row>
    <row r="336">
      <c r="A336" s="140"/>
      <c r="B336" s="136"/>
      <c r="C336" s="136"/>
      <c r="D336" s="3"/>
    </row>
    <row r="337">
      <c r="A337" s="140"/>
      <c r="B337" s="136"/>
      <c r="C337" s="136"/>
      <c r="D337" s="3"/>
    </row>
    <row r="338">
      <c r="A338" s="140"/>
      <c r="B338" s="136"/>
      <c r="C338" s="136"/>
      <c r="D338" s="3"/>
    </row>
    <row r="339">
      <c r="A339" s="140"/>
      <c r="B339" s="136"/>
      <c r="C339" s="136"/>
      <c r="D339" s="3"/>
    </row>
    <row r="340">
      <c r="A340" s="140"/>
      <c r="B340" s="136"/>
      <c r="C340" s="136"/>
      <c r="D340" s="3"/>
    </row>
    <row r="341">
      <c r="A341" s="140"/>
      <c r="B341" s="136"/>
      <c r="C341" s="136"/>
      <c r="D341" s="3"/>
    </row>
    <row r="342">
      <c r="A342" s="140"/>
      <c r="B342" s="136"/>
      <c r="C342" s="136"/>
      <c r="D342" s="3"/>
    </row>
    <row r="343">
      <c r="A343" s="140"/>
      <c r="B343" s="136"/>
      <c r="C343" s="136"/>
      <c r="D343" s="3"/>
    </row>
    <row r="344">
      <c r="A344" s="140"/>
      <c r="B344" s="136"/>
      <c r="C344" s="136"/>
      <c r="D344" s="3"/>
    </row>
    <row r="345">
      <c r="A345" s="140"/>
      <c r="B345" s="136"/>
      <c r="C345" s="136"/>
      <c r="D345" s="3"/>
    </row>
    <row r="346">
      <c r="A346" s="140"/>
      <c r="B346" s="136"/>
      <c r="C346" s="136"/>
      <c r="D346" s="3"/>
    </row>
    <row r="347">
      <c r="A347" s="140"/>
      <c r="B347" s="136"/>
      <c r="C347" s="136"/>
      <c r="D347" s="3"/>
    </row>
    <row r="348">
      <c r="A348" s="140"/>
      <c r="B348" s="136"/>
      <c r="C348" s="136"/>
      <c r="D348" s="3"/>
    </row>
    <row r="349">
      <c r="A349" s="140"/>
      <c r="B349" s="136"/>
      <c r="C349" s="136"/>
      <c r="D349" s="3"/>
    </row>
    <row r="350">
      <c r="A350" s="140"/>
      <c r="B350" s="136"/>
      <c r="C350" s="136"/>
      <c r="D350" s="3"/>
    </row>
    <row r="351">
      <c r="A351" s="140"/>
      <c r="B351" s="136"/>
      <c r="C351" s="136"/>
      <c r="D351" s="3"/>
    </row>
    <row r="352">
      <c r="A352" s="140"/>
      <c r="B352" s="136"/>
      <c r="C352" s="136"/>
      <c r="D352" s="3"/>
    </row>
    <row r="353">
      <c r="A353" s="140"/>
      <c r="B353" s="136"/>
      <c r="C353" s="136"/>
      <c r="D353" s="3"/>
    </row>
    <row r="354">
      <c r="A354" s="140"/>
      <c r="B354" s="136"/>
      <c r="C354" s="136"/>
      <c r="D354" s="3"/>
    </row>
    <row r="355">
      <c r="A355" s="140"/>
      <c r="B355" s="136"/>
      <c r="C355" s="136"/>
      <c r="D355" s="3"/>
    </row>
    <row r="356">
      <c r="A356" s="140"/>
      <c r="B356" s="136"/>
      <c r="C356" s="136"/>
      <c r="D356" s="3"/>
    </row>
    <row r="357">
      <c r="A357" s="140"/>
      <c r="B357" s="136"/>
      <c r="C357" s="136"/>
      <c r="D357" s="3"/>
    </row>
    <row r="358">
      <c r="A358" s="140"/>
      <c r="B358" s="136"/>
      <c r="C358" s="136"/>
      <c r="D358" s="3"/>
    </row>
    <row r="359">
      <c r="A359" s="140"/>
      <c r="B359" s="136"/>
      <c r="C359" s="136"/>
      <c r="D359" s="3"/>
    </row>
    <row r="360">
      <c r="A360" s="140"/>
      <c r="B360" s="136"/>
      <c r="C360" s="136"/>
      <c r="D360" s="3"/>
    </row>
    <row r="361">
      <c r="A361" s="140"/>
      <c r="B361" s="136"/>
      <c r="C361" s="136"/>
      <c r="D361" s="3"/>
    </row>
    <row r="362">
      <c r="A362" s="140"/>
      <c r="B362" s="136"/>
      <c r="C362" s="136"/>
      <c r="D362" s="3"/>
    </row>
    <row r="363">
      <c r="A363" s="140"/>
      <c r="B363" s="136"/>
      <c r="C363" s="136"/>
      <c r="D363" s="3"/>
    </row>
    <row r="364">
      <c r="A364" s="140"/>
      <c r="B364" s="136"/>
      <c r="C364" s="136"/>
      <c r="D364" s="3"/>
    </row>
    <row r="365">
      <c r="A365" s="140"/>
      <c r="B365" s="136"/>
      <c r="C365" s="136"/>
      <c r="D365" s="3"/>
    </row>
    <row r="366">
      <c r="A366" s="140"/>
      <c r="B366" s="136"/>
      <c r="C366" s="136"/>
      <c r="D366" s="3"/>
    </row>
    <row r="367">
      <c r="A367" s="140"/>
      <c r="B367" s="136"/>
      <c r="C367" s="136"/>
      <c r="D367" s="3"/>
    </row>
    <row r="368">
      <c r="A368" s="140"/>
      <c r="B368" s="136"/>
      <c r="C368" s="136"/>
      <c r="D368" s="3"/>
    </row>
    <row r="369">
      <c r="A369" s="140"/>
      <c r="B369" s="136"/>
      <c r="C369" s="136"/>
      <c r="D369" s="3"/>
    </row>
    <row r="370">
      <c r="A370" s="140"/>
      <c r="B370" s="136"/>
      <c r="C370" s="136"/>
      <c r="D370" s="3"/>
    </row>
    <row r="371">
      <c r="A371" s="140"/>
      <c r="B371" s="136"/>
      <c r="C371" s="136"/>
      <c r="D371" s="3"/>
    </row>
    <row r="372">
      <c r="A372" s="140"/>
      <c r="B372" s="136"/>
      <c r="C372" s="136"/>
      <c r="D372" s="3"/>
    </row>
    <row r="373">
      <c r="A373" s="140"/>
      <c r="B373" s="136"/>
      <c r="C373" s="136"/>
      <c r="D373" s="3"/>
    </row>
    <row r="374">
      <c r="A374" s="140"/>
      <c r="B374" s="136"/>
      <c r="C374" s="136"/>
      <c r="D374" s="3"/>
    </row>
    <row r="375">
      <c r="A375" s="140"/>
      <c r="B375" s="136"/>
      <c r="C375" s="136"/>
      <c r="D375" s="3"/>
    </row>
    <row r="376">
      <c r="A376" s="140"/>
      <c r="B376" s="136"/>
      <c r="C376" s="136"/>
      <c r="D376" s="3"/>
    </row>
    <row r="377">
      <c r="A377" s="140"/>
      <c r="B377" s="136"/>
      <c r="C377" s="136"/>
      <c r="D377" s="3"/>
    </row>
    <row r="378">
      <c r="A378" s="140"/>
      <c r="B378" s="136"/>
      <c r="C378" s="136"/>
      <c r="D378" s="3"/>
    </row>
    <row r="379">
      <c r="A379" s="140"/>
      <c r="B379" s="136"/>
      <c r="C379" s="136"/>
      <c r="D379" s="3"/>
    </row>
    <row r="380">
      <c r="A380" s="140"/>
      <c r="B380" s="136"/>
      <c r="C380" s="136"/>
      <c r="D380" s="3"/>
    </row>
    <row r="381">
      <c r="A381" s="140"/>
      <c r="B381" s="136"/>
      <c r="C381" s="136"/>
      <c r="D381" s="3"/>
    </row>
    <row r="382">
      <c r="A382" s="140"/>
      <c r="B382" s="136"/>
      <c r="C382" s="136"/>
      <c r="D382" s="3"/>
    </row>
    <row r="383">
      <c r="A383" s="140"/>
      <c r="B383" s="136"/>
      <c r="C383" s="136"/>
      <c r="D383" s="3"/>
    </row>
    <row r="384">
      <c r="A384" s="140"/>
      <c r="B384" s="136"/>
      <c r="C384" s="136"/>
      <c r="D384" s="3"/>
    </row>
    <row r="385">
      <c r="A385" s="140"/>
      <c r="B385" s="136"/>
      <c r="C385" s="136"/>
      <c r="D385" s="3"/>
    </row>
    <row r="386">
      <c r="A386" s="140"/>
      <c r="B386" s="136"/>
      <c r="C386" s="136"/>
      <c r="D386" s="3"/>
    </row>
    <row r="387">
      <c r="A387" s="140"/>
      <c r="B387" s="136"/>
      <c r="C387" s="136"/>
      <c r="D387" s="3"/>
    </row>
    <row r="388">
      <c r="A388" s="140"/>
      <c r="B388" s="136"/>
      <c r="C388" s="136"/>
      <c r="D388" s="3"/>
    </row>
    <row r="389">
      <c r="A389" s="140"/>
      <c r="B389" s="136"/>
      <c r="C389" s="136"/>
      <c r="D389" s="3"/>
    </row>
    <row r="390">
      <c r="A390" s="140"/>
      <c r="B390" s="136"/>
      <c r="C390" s="136"/>
      <c r="D390" s="3"/>
    </row>
    <row r="391">
      <c r="A391" s="140"/>
      <c r="B391" s="136"/>
      <c r="C391" s="136"/>
      <c r="D391" s="3"/>
    </row>
    <row r="392">
      <c r="A392" s="140"/>
      <c r="B392" s="136"/>
      <c r="C392" s="136"/>
      <c r="D392" s="3"/>
    </row>
    <row r="393">
      <c r="A393" s="140"/>
      <c r="B393" s="136"/>
      <c r="C393" s="136"/>
      <c r="D393" s="3"/>
    </row>
    <row r="394">
      <c r="A394" s="140"/>
      <c r="B394" s="136"/>
      <c r="C394" s="136"/>
      <c r="D394" s="3"/>
    </row>
    <row r="395">
      <c r="A395" s="140"/>
      <c r="B395" s="136"/>
      <c r="C395" s="136"/>
      <c r="D395" s="3"/>
    </row>
    <row r="396">
      <c r="A396" s="140"/>
      <c r="B396" s="136"/>
      <c r="C396" s="136"/>
      <c r="D396" s="3"/>
    </row>
    <row r="397">
      <c r="A397" s="140"/>
      <c r="B397" s="136"/>
      <c r="C397" s="136"/>
      <c r="D397" s="3"/>
    </row>
    <row r="398">
      <c r="A398" s="140"/>
      <c r="B398" s="136"/>
      <c r="C398" s="136"/>
      <c r="D398" s="3"/>
    </row>
    <row r="399">
      <c r="A399" s="140"/>
      <c r="B399" s="136"/>
      <c r="C399" s="136"/>
      <c r="D399" s="3"/>
    </row>
    <row r="400">
      <c r="A400" s="140"/>
      <c r="B400" s="136"/>
      <c r="C400" s="136"/>
      <c r="D400" s="3"/>
    </row>
    <row r="401">
      <c r="A401" s="140"/>
      <c r="B401" s="136"/>
      <c r="C401" s="136"/>
      <c r="D401" s="3"/>
    </row>
    <row r="402">
      <c r="A402" s="140"/>
      <c r="B402" s="136"/>
      <c r="C402" s="136"/>
      <c r="D402" s="3"/>
    </row>
    <row r="403">
      <c r="A403" s="140"/>
      <c r="B403" s="136"/>
      <c r="C403" s="136"/>
      <c r="D403" s="3"/>
    </row>
    <row r="404">
      <c r="A404" s="140"/>
      <c r="B404" s="136"/>
      <c r="C404" s="136"/>
      <c r="D404" s="3"/>
    </row>
    <row r="405">
      <c r="A405" s="140"/>
      <c r="B405" s="136"/>
      <c r="C405" s="136"/>
      <c r="D405" s="3"/>
    </row>
    <row r="406">
      <c r="A406" s="140"/>
      <c r="B406" s="136"/>
      <c r="C406" s="136"/>
      <c r="D406" s="3"/>
    </row>
    <row r="407">
      <c r="A407" s="140"/>
      <c r="B407" s="136"/>
      <c r="C407" s="136"/>
      <c r="D407" s="3"/>
    </row>
    <row r="408">
      <c r="A408" s="140"/>
      <c r="B408" s="136"/>
      <c r="C408" s="136"/>
      <c r="D408" s="3"/>
    </row>
    <row r="409">
      <c r="A409" s="140"/>
      <c r="B409" s="136"/>
      <c r="C409" s="136"/>
      <c r="D409" s="3"/>
    </row>
    <row r="410">
      <c r="A410" s="140"/>
      <c r="B410" s="136"/>
      <c r="C410" s="136"/>
      <c r="D410" s="3"/>
    </row>
    <row r="411">
      <c r="A411" s="140"/>
      <c r="B411" s="136"/>
      <c r="C411" s="136"/>
      <c r="D411" s="3"/>
    </row>
    <row r="412">
      <c r="A412" s="140"/>
      <c r="B412" s="136"/>
      <c r="C412" s="136"/>
      <c r="D412" s="3"/>
    </row>
    <row r="413">
      <c r="A413" s="140"/>
      <c r="B413" s="136"/>
      <c r="C413" s="136"/>
      <c r="D413" s="3"/>
    </row>
    <row r="414">
      <c r="A414" s="140"/>
      <c r="B414" s="136"/>
      <c r="C414" s="136"/>
      <c r="D414" s="3"/>
    </row>
    <row r="415">
      <c r="A415" s="140"/>
      <c r="B415" s="136"/>
      <c r="C415" s="136"/>
      <c r="D415" s="3"/>
    </row>
    <row r="416">
      <c r="A416" s="140"/>
      <c r="B416" s="136"/>
      <c r="C416" s="136"/>
      <c r="D416" s="3"/>
    </row>
    <row r="417">
      <c r="A417" s="140"/>
      <c r="B417" s="136"/>
      <c r="C417" s="136"/>
      <c r="D417" s="3"/>
    </row>
    <row r="418">
      <c r="A418" s="140"/>
      <c r="B418" s="136"/>
      <c r="C418" s="136"/>
      <c r="D418" s="3"/>
    </row>
    <row r="419">
      <c r="A419" s="140"/>
      <c r="B419" s="136"/>
      <c r="C419" s="136"/>
      <c r="D419" s="3"/>
    </row>
    <row r="420">
      <c r="A420" s="140"/>
      <c r="B420" s="136"/>
      <c r="C420" s="136"/>
      <c r="D420" s="3"/>
    </row>
    <row r="421">
      <c r="A421" s="140"/>
      <c r="B421" s="136"/>
      <c r="C421" s="136"/>
      <c r="D421" s="3"/>
    </row>
    <row r="422">
      <c r="A422" s="140"/>
      <c r="B422" s="136"/>
      <c r="C422" s="136"/>
      <c r="D422" s="3"/>
    </row>
    <row r="423">
      <c r="A423" s="140"/>
      <c r="B423" s="136"/>
      <c r="C423" s="136"/>
      <c r="D423" s="3"/>
    </row>
    <row r="424">
      <c r="A424" s="140"/>
      <c r="B424" s="136"/>
      <c r="C424" s="136"/>
      <c r="D424" s="3"/>
    </row>
    <row r="425">
      <c r="A425" s="140"/>
      <c r="B425" s="136"/>
      <c r="C425" s="136"/>
      <c r="D425" s="3"/>
    </row>
    <row r="426">
      <c r="A426" s="140"/>
      <c r="B426" s="136"/>
      <c r="C426" s="136"/>
      <c r="D426" s="3"/>
    </row>
    <row r="427">
      <c r="A427" s="140"/>
      <c r="B427" s="136"/>
      <c r="C427" s="136"/>
      <c r="D427" s="3"/>
    </row>
    <row r="428">
      <c r="A428" s="140"/>
      <c r="B428" s="136"/>
      <c r="C428" s="136"/>
      <c r="D428" s="3"/>
    </row>
    <row r="429">
      <c r="A429" s="140"/>
      <c r="B429" s="136"/>
      <c r="C429" s="136"/>
      <c r="D429" s="3"/>
    </row>
    <row r="430">
      <c r="A430" s="140"/>
      <c r="B430" s="136"/>
      <c r="C430" s="136"/>
      <c r="D430" s="3"/>
    </row>
    <row r="431">
      <c r="A431" s="140"/>
      <c r="B431" s="136"/>
      <c r="C431" s="136"/>
      <c r="D431" s="3"/>
    </row>
    <row r="432">
      <c r="A432" s="140"/>
      <c r="B432" s="136"/>
      <c r="C432" s="136"/>
      <c r="D432" s="3"/>
    </row>
    <row r="433">
      <c r="A433" s="140"/>
      <c r="B433" s="136"/>
      <c r="C433" s="136"/>
      <c r="D433" s="3"/>
    </row>
    <row r="434">
      <c r="A434" s="140"/>
      <c r="B434" s="136"/>
      <c r="C434" s="136"/>
      <c r="D434" s="3"/>
    </row>
    <row r="435">
      <c r="A435" s="140"/>
      <c r="B435" s="136"/>
      <c r="C435" s="136"/>
      <c r="D435" s="3"/>
    </row>
    <row r="436">
      <c r="A436" s="140"/>
      <c r="B436" s="136"/>
      <c r="C436" s="136"/>
      <c r="D436" s="3"/>
    </row>
    <row r="437">
      <c r="A437" s="140"/>
      <c r="B437" s="136"/>
      <c r="C437" s="136"/>
      <c r="D437" s="3"/>
    </row>
    <row r="438">
      <c r="A438" s="140"/>
      <c r="B438" s="136"/>
      <c r="C438" s="136"/>
      <c r="D438" s="3"/>
    </row>
    <row r="439">
      <c r="A439" s="140"/>
      <c r="B439" s="136"/>
      <c r="C439" s="136"/>
      <c r="D439" s="3"/>
    </row>
    <row r="440">
      <c r="A440" s="140"/>
      <c r="B440" s="136"/>
      <c r="C440" s="136"/>
      <c r="D440" s="3"/>
    </row>
    <row r="441">
      <c r="A441" s="140"/>
      <c r="B441" s="136"/>
      <c r="C441" s="136"/>
      <c r="D441" s="3"/>
    </row>
    <row r="442">
      <c r="A442" s="140"/>
      <c r="B442" s="136"/>
      <c r="C442" s="136"/>
      <c r="D442" s="3"/>
    </row>
    <row r="443">
      <c r="A443" s="140"/>
      <c r="B443" s="136"/>
      <c r="C443" s="136"/>
      <c r="D443" s="3"/>
    </row>
    <row r="444">
      <c r="A444" s="140"/>
      <c r="B444" s="136"/>
      <c r="C444" s="136"/>
      <c r="D444" s="3"/>
    </row>
    <row r="445">
      <c r="A445" s="140"/>
      <c r="B445" s="136"/>
      <c r="C445" s="136"/>
      <c r="D445" s="3"/>
    </row>
    <row r="446">
      <c r="A446" s="140"/>
      <c r="B446" s="136"/>
      <c r="C446" s="136"/>
      <c r="D446" s="3"/>
    </row>
    <row r="447">
      <c r="A447" s="140"/>
      <c r="B447" s="136"/>
      <c r="C447" s="136"/>
      <c r="D447" s="3"/>
    </row>
    <row r="448">
      <c r="A448" s="140"/>
      <c r="B448" s="136"/>
      <c r="C448" s="136"/>
      <c r="D448" s="3"/>
    </row>
    <row r="449">
      <c r="A449" s="140"/>
      <c r="B449" s="136"/>
      <c r="C449" s="136"/>
      <c r="D449" s="3"/>
    </row>
    <row r="450">
      <c r="A450" s="140"/>
      <c r="B450" s="136"/>
      <c r="C450" s="136"/>
      <c r="D450" s="3"/>
    </row>
    <row r="451">
      <c r="A451" s="140"/>
      <c r="B451" s="136"/>
      <c r="C451" s="136"/>
      <c r="D451" s="3"/>
    </row>
    <row r="452">
      <c r="A452" s="140"/>
      <c r="B452" s="136"/>
      <c r="C452" s="136"/>
      <c r="D452" s="3"/>
    </row>
    <row r="453">
      <c r="A453" s="140"/>
      <c r="B453" s="136"/>
      <c r="C453" s="136"/>
      <c r="D453" s="3"/>
    </row>
    <row r="454">
      <c r="A454" s="140"/>
      <c r="B454" s="136"/>
      <c r="C454" s="136"/>
      <c r="D454" s="3"/>
    </row>
    <row r="455">
      <c r="A455" s="140"/>
      <c r="B455" s="136"/>
      <c r="C455" s="136"/>
      <c r="D455" s="3"/>
    </row>
    <row r="456">
      <c r="A456" s="140"/>
      <c r="B456" s="136"/>
      <c r="C456" s="136"/>
      <c r="D456" s="3"/>
    </row>
    <row r="457">
      <c r="A457" s="140"/>
      <c r="B457" s="136"/>
      <c r="C457" s="136"/>
      <c r="D457" s="3"/>
    </row>
    <row r="458">
      <c r="A458" s="140"/>
      <c r="B458" s="136"/>
      <c r="C458" s="136"/>
      <c r="D458" s="3"/>
    </row>
    <row r="459">
      <c r="A459" s="140"/>
      <c r="B459" s="136"/>
      <c r="C459" s="136"/>
      <c r="D459" s="3"/>
    </row>
    <row r="460">
      <c r="A460" s="140"/>
      <c r="B460" s="136"/>
      <c r="C460" s="136"/>
      <c r="D460" s="3"/>
    </row>
    <row r="461">
      <c r="A461" s="140"/>
      <c r="B461" s="136"/>
      <c r="C461" s="136"/>
      <c r="D461" s="3"/>
    </row>
    <row r="462">
      <c r="A462" s="140"/>
      <c r="B462" s="136"/>
      <c r="C462" s="136"/>
      <c r="D462" s="3"/>
    </row>
    <row r="463">
      <c r="A463" s="140"/>
      <c r="B463" s="136"/>
      <c r="C463" s="136"/>
      <c r="D463" s="3"/>
    </row>
    <row r="464">
      <c r="A464" s="140"/>
      <c r="B464" s="136"/>
      <c r="C464" s="136"/>
      <c r="D464" s="3"/>
    </row>
    <row r="465">
      <c r="A465" s="140"/>
      <c r="B465" s="136"/>
      <c r="C465" s="136"/>
      <c r="D465" s="3"/>
    </row>
    <row r="466">
      <c r="A466" s="140"/>
      <c r="B466" s="136"/>
      <c r="C466" s="136"/>
      <c r="D466" s="3"/>
    </row>
    <row r="467">
      <c r="A467" s="140"/>
      <c r="B467" s="136"/>
      <c r="C467" s="136"/>
      <c r="D467" s="3"/>
    </row>
    <row r="468">
      <c r="A468" s="140"/>
      <c r="B468" s="136"/>
      <c r="C468" s="136"/>
      <c r="D468" s="3"/>
    </row>
    <row r="469">
      <c r="A469" s="140"/>
      <c r="B469" s="136"/>
      <c r="C469" s="136"/>
      <c r="D469" s="3"/>
    </row>
    <row r="470">
      <c r="A470" s="140"/>
      <c r="B470" s="136"/>
      <c r="C470" s="136"/>
      <c r="D470" s="3"/>
    </row>
    <row r="471">
      <c r="A471" s="140"/>
      <c r="B471" s="136"/>
      <c r="C471" s="136"/>
      <c r="D471" s="3"/>
    </row>
    <row r="472">
      <c r="A472" s="140"/>
      <c r="B472" s="136"/>
      <c r="C472" s="136"/>
      <c r="D472" s="3"/>
    </row>
    <row r="473">
      <c r="A473" s="140"/>
      <c r="B473" s="136"/>
      <c r="C473" s="136"/>
      <c r="D473" s="3"/>
    </row>
    <row r="474">
      <c r="A474" s="140"/>
      <c r="B474" s="136"/>
      <c r="C474" s="136"/>
      <c r="D474" s="3"/>
    </row>
    <row r="475">
      <c r="A475" s="140"/>
      <c r="B475" s="136"/>
      <c r="C475" s="136"/>
      <c r="D475" s="3"/>
    </row>
    <row r="476">
      <c r="A476" s="140"/>
      <c r="B476" s="136"/>
      <c r="C476" s="136"/>
      <c r="D476" s="3"/>
    </row>
    <row r="477">
      <c r="A477" s="140"/>
      <c r="B477" s="136"/>
      <c r="C477" s="136"/>
      <c r="D477" s="3"/>
    </row>
    <row r="478">
      <c r="A478" s="140"/>
      <c r="B478" s="136"/>
      <c r="C478" s="136"/>
      <c r="D478" s="3"/>
    </row>
    <row r="479">
      <c r="A479" s="140"/>
      <c r="B479" s="136"/>
      <c r="C479" s="136"/>
      <c r="D479" s="3"/>
    </row>
    <row r="480">
      <c r="A480" s="140"/>
      <c r="B480" s="136"/>
      <c r="C480" s="136"/>
      <c r="D480" s="3"/>
    </row>
    <row r="481">
      <c r="A481" s="140"/>
      <c r="B481" s="136"/>
      <c r="C481" s="136"/>
      <c r="D481" s="3"/>
    </row>
    <row r="482">
      <c r="A482" s="140"/>
      <c r="B482" s="136"/>
      <c r="C482" s="136"/>
      <c r="D482" s="3"/>
    </row>
    <row r="483">
      <c r="A483" s="140"/>
      <c r="B483" s="136"/>
      <c r="C483" s="136"/>
      <c r="D483" s="3"/>
    </row>
    <row r="484">
      <c r="A484" s="140"/>
      <c r="B484" s="136"/>
      <c r="C484" s="136"/>
      <c r="D484" s="3"/>
    </row>
    <row r="485">
      <c r="A485" s="140"/>
      <c r="B485" s="136"/>
      <c r="C485" s="136"/>
      <c r="D485" s="3"/>
    </row>
    <row r="486">
      <c r="A486" s="140"/>
      <c r="B486" s="136"/>
      <c r="C486" s="136"/>
      <c r="D486" s="3"/>
    </row>
    <row r="487">
      <c r="A487" s="140"/>
      <c r="B487" s="136"/>
      <c r="C487" s="136"/>
      <c r="D487" s="3"/>
    </row>
    <row r="488">
      <c r="A488" s="140"/>
      <c r="B488" s="136"/>
      <c r="C488" s="136"/>
      <c r="D488" s="3"/>
    </row>
    <row r="489">
      <c r="A489" s="140"/>
      <c r="B489" s="136"/>
      <c r="C489" s="136"/>
      <c r="D489" s="3"/>
    </row>
    <row r="490">
      <c r="A490" s="140"/>
      <c r="B490" s="136"/>
      <c r="C490" s="136"/>
      <c r="D490" s="3"/>
    </row>
    <row r="491">
      <c r="A491" s="140"/>
      <c r="B491" s="136"/>
      <c r="C491" s="136"/>
      <c r="D491" s="3"/>
    </row>
    <row r="492">
      <c r="A492" s="140"/>
      <c r="B492" s="136"/>
      <c r="C492" s="136"/>
      <c r="D492" s="3"/>
    </row>
    <row r="493">
      <c r="A493" s="140"/>
      <c r="B493" s="136"/>
      <c r="C493" s="136"/>
      <c r="D493" s="3"/>
    </row>
    <row r="494">
      <c r="A494" s="140"/>
      <c r="B494" s="136"/>
      <c r="C494" s="136"/>
      <c r="D494" s="3"/>
    </row>
    <row r="495">
      <c r="A495" s="140"/>
      <c r="B495" s="136"/>
      <c r="C495" s="136"/>
      <c r="D495" s="3"/>
    </row>
    <row r="496">
      <c r="A496" s="140"/>
      <c r="B496" s="136"/>
      <c r="C496" s="136"/>
      <c r="D496" s="3"/>
    </row>
    <row r="497">
      <c r="A497" s="140"/>
      <c r="B497" s="136"/>
      <c r="C497" s="136"/>
      <c r="D497" s="3"/>
    </row>
    <row r="498">
      <c r="A498" s="140"/>
      <c r="B498" s="136"/>
      <c r="C498" s="136"/>
      <c r="D498" s="3"/>
    </row>
    <row r="499">
      <c r="A499" s="140"/>
      <c r="B499" s="136"/>
      <c r="C499" s="136"/>
      <c r="D499" s="3"/>
    </row>
    <row r="500">
      <c r="A500" s="140"/>
      <c r="B500" s="136"/>
      <c r="C500" s="136"/>
      <c r="D500" s="3"/>
    </row>
    <row r="501">
      <c r="A501" s="140"/>
      <c r="B501" s="136"/>
      <c r="C501" s="136"/>
      <c r="D501" s="3"/>
    </row>
    <row r="502">
      <c r="A502" s="140"/>
      <c r="B502" s="136"/>
      <c r="C502" s="136"/>
      <c r="D502" s="3"/>
    </row>
    <row r="503">
      <c r="A503" s="140"/>
      <c r="B503" s="136"/>
      <c r="C503" s="136"/>
      <c r="D503" s="3"/>
    </row>
    <row r="504">
      <c r="A504" s="140"/>
      <c r="B504" s="136"/>
      <c r="C504" s="136"/>
      <c r="D504" s="3"/>
    </row>
    <row r="505">
      <c r="A505" s="140"/>
      <c r="B505" s="136"/>
      <c r="C505" s="136"/>
      <c r="D505" s="3"/>
    </row>
    <row r="506">
      <c r="A506" s="140"/>
      <c r="B506" s="136"/>
      <c r="C506" s="136"/>
      <c r="D506" s="3"/>
    </row>
    <row r="507">
      <c r="A507" s="140"/>
      <c r="B507" s="136"/>
      <c r="C507" s="136"/>
      <c r="D507" s="3"/>
    </row>
    <row r="508">
      <c r="A508" s="140"/>
      <c r="B508" s="136"/>
      <c r="C508" s="136"/>
      <c r="D508" s="3"/>
    </row>
    <row r="509">
      <c r="A509" s="140"/>
      <c r="B509" s="136"/>
      <c r="C509" s="136"/>
      <c r="D509" s="3"/>
    </row>
    <row r="510">
      <c r="A510" s="140"/>
      <c r="B510" s="136"/>
      <c r="C510" s="136"/>
      <c r="D510" s="3"/>
    </row>
    <row r="511">
      <c r="A511" s="140"/>
      <c r="B511" s="136"/>
      <c r="C511" s="136"/>
      <c r="D511" s="3"/>
    </row>
    <row r="512">
      <c r="A512" s="140"/>
      <c r="B512" s="136"/>
      <c r="C512" s="136"/>
      <c r="D512" s="3"/>
    </row>
    <row r="513">
      <c r="A513" s="140"/>
      <c r="B513" s="136"/>
      <c r="C513" s="136"/>
      <c r="D513" s="3"/>
    </row>
    <row r="514">
      <c r="A514" s="140"/>
      <c r="B514" s="136"/>
      <c r="C514" s="136"/>
      <c r="D514" s="3"/>
    </row>
    <row r="515">
      <c r="A515" s="140"/>
      <c r="B515" s="136"/>
      <c r="C515" s="136"/>
      <c r="D515" s="3"/>
    </row>
    <row r="516">
      <c r="A516" s="140"/>
      <c r="B516" s="136"/>
      <c r="C516" s="136"/>
      <c r="D516" s="3"/>
    </row>
    <row r="517">
      <c r="A517" s="140"/>
      <c r="B517" s="136"/>
      <c r="C517" s="136"/>
      <c r="D517" s="3"/>
    </row>
    <row r="518">
      <c r="A518" s="140"/>
      <c r="B518" s="136"/>
      <c r="C518" s="136"/>
      <c r="D518" s="3"/>
    </row>
    <row r="519">
      <c r="A519" s="140"/>
      <c r="B519" s="136"/>
      <c r="C519" s="136"/>
      <c r="D519" s="3"/>
    </row>
    <row r="520">
      <c r="A520" s="140"/>
      <c r="B520" s="136"/>
      <c r="C520" s="136"/>
      <c r="D520" s="3"/>
    </row>
    <row r="521">
      <c r="A521" s="140"/>
      <c r="B521" s="136"/>
      <c r="C521" s="136"/>
      <c r="D521" s="3"/>
    </row>
    <row r="522">
      <c r="A522" s="140"/>
      <c r="B522" s="136"/>
      <c r="C522" s="136"/>
      <c r="D522" s="3"/>
    </row>
    <row r="523">
      <c r="A523" s="140"/>
      <c r="B523" s="136"/>
      <c r="C523" s="136"/>
      <c r="D523" s="3"/>
    </row>
    <row r="524">
      <c r="A524" s="140"/>
      <c r="B524" s="136"/>
      <c r="C524" s="136"/>
      <c r="D524" s="3"/>
    </row>
    <row r="525">
      <c r="A525" s="140"/>
      <c r="B525" s="136"/>
      <c r="C525" s="136"/>
      <c r="D525" s="3"/>
    </row>
    <row r="526">
      <c r="A526" s="140"/>
      <c r="B526" s="136"/>
      <c r="C526" s="136"/>
      <c r="D526" s="3"/>
    </row>
    <row r="527">
      <c r="A527" s="140"/>
      <c r="B527" s="136"/>
      <c r="C527" s="136"/>
      <c r="D527" s="3"/>
    </row>
    <row r="528">
      <c r="A528" s="140"/>
      <c r="B528" s="136"/>
      <c r="C528" s="136"/>
      <c r="D528" s="3"/>
    </row>
    <row r="529">
      <c r="A529" s="140"/>
      <c r="B529" s="136"/>
      <c r="C529" s="136"/>
      <c r="D529" s="3"/>
    </row>
    <row r="530">
      <c r="A530" s="140"/>
      <c r="B530" s="136"/>
      <c r="C530" s="136"/>
      <c r="D530" s="3"/>
    </row>
    <row r="531">
      <c r="A531" s="140"/>
      <c r="B531" s="136"/>
      <c r="C531" s="136"/>
      <c r="D531" s="3"/>
    </row>
    <row r="532">
      <c r="A532" s="140"/>
      <c r="B532" s="136"/>
      <c r="C532" s="136"/>
      <c r="D532" s="3"/>
    </row>
    <row r="533">
      <c r="A533" s="140"/>
      <c r="B533" s="136"/>
      <c r="C533" s="136"/>
      <c r="D533" s="3"/>
    </row>
    <row r="534">
      <c r="A534" s="140"/>
      <c r="B534" s="136"/>
      <c r="C534" s="136"/>
      <c r="D534" s="3"/>
    </row>
    <row r="535">
      <c r="A535" s="140"/>
      <c r="B535" s="136"/>
      <c r="C535" s="136"/>
      <c r="D535" s="3"/>
    </row>
    <row r="536">
      <c r="A536" s="140"/>
      <c r="B536" s="136"/>
      <c r="C536" s="136"/>
      <c r="D536" s="3"/>
    </row>
    <row r="537">
      <c r="A537" s="140"/>
      <c r="B537" s="136"/>
      <c r="C537" s="136"/>
      <c r="D537" s="3"/>
    </row>
    <row r="538">
      <c r="A538" s="140"/>
      <c r="B538" s="136"/>
      <c r="C538" s="136"/>
      <c r="D538" s="3"/>
    </row>
    <row r="539">
      <c r="A539" s="140"/>
      <c r="B539" s="136"/>
      <c r="C539" s="136"/>
      <c r="D539" s="3"/>
    </row>
    <row r="540">
      <c r="A540" s="140"/>
      <c r="B540" s="136"/>
      <c r="C540" s="136"/>
      <c r="D540" s="3"/>
    </row>
    <row r="541">
      <c r="A541" s="140"/>
      <c r="B541" s="136"/>
      <c r="C541" s="136"/>
      <c r="D541" s="3"/>
    </row>
    <row r="542">
      <c r="A542" s="140"/>
      <c r="B542" s="136"/>
      <c r="C542" s="136"/>
      <c r="D542" s="3"/>
    </row>
    <row r="543">
      <c r="A543" s="140"/>
      <c r="B543" s="136"/>
      <c r="C543" s="136"/>
      <c r="D543" s="3"/>
    </row>
    <row r="544">
      <c r="A544" s="140"/>
      <c r="B544" s="136"/>
      <c r="C544" s="136"/>
      <c r="D544" s="3"/>
    </row>
    <row r="545">
      <c r="A545" s="140"/>
      <c r="B545" s="136"/>
      <c r="C545" s="136"/>
      <c r="D545" s="3"/>
    </row>
    <row r="546">
      <c r="A546" s="140"/>
      <c r="B546" s="136"/>
      <c r="C546" s="136"/>
      <c r="D546" s="3"/>
    </row>
    <row r="547">
      <c r="A547" s="140"/>
      <c r="B547" s="136"/>
      <c r="C547" s="136"/>
      <c r="D547" s="3"/>
    </row>
    <row r="548">
      <c r="A548" s="140"/>
      <c r="B548" s="136"/>
      <c r="C548" s="136"/>
      <c r="D548" s="3"/>
    </row>
    <row r="549">
      <c r="A549" s="140"/>
      <c r="B549" s="136"/>
      <c r="C549" s="136"/>
      <c r="D549" s="3"/>
    </row>
    <row r="550">
      <c r="A550" s="140"/>
      <c r="B550" s="136"/>
      <c r="C550" s="136"/>
      <c r="D550" s="3"/>
    </row>
    <row r="551">
      <c r="A551" s="140"/>
      <c r="B551" s="136"/>
      <c r="C551" s="136"/>
      <c r="D551" s="3"/>
    </row>
    <row r="552">
      <c r="A552" s="140"/>
      <c r="B552" s="136"/>
      <c r="C552" s="136"/>
      <c r="D552" s="3"/>
    </row>
    <row r="553">
      <c r="A553" s="140"/>
      <c r="B553" s="136"/>
      <c r="C553" s="136"/>
      <c r="D553" s="3"/>
    </row>
    <row r="554">
      <c r="A554" s="140"/>
      <c r="B554" s="136"/>
      <c r="C554" s="136"/>
      <c r="D554" s="3"/>
    </row>
    <row r="555">
      <c r="A555" s="140"/>
      <c r="B555" s="136"/>
      <c r="C555" s="136"/>
      <c r="D555" s="3"/>
    </row>
    <row r="556">
      <c r="A556" s="140"/>
      <c r="B556" s="136"/>
      <c r="C556" s="136"/>
      <c r="D556" s="3"/>
    </row>
    <row r="557">
      <c r="A557" s="140"/>
      <c r="B557" s="136"/>
      <c r="C557" s="136"/>
      <c r="D557" s="3"/>
    </row>
    <row r="558">
      <c r="A558" s="140"/>
      <c r="B558" s="136"/>
      <c r="C558" s="136"/>
      <c r="D558" s="3"/>
    </row>
    <row r="559">
      <c r="A559" s="140"/>
      <c r="B559" s="136"/>
      <c r="C559" s="136"/>
      <c r="D559" s="3"/>
    </row>
    <row r="560">
      <c r="A560" s="140"/>
      <c r="B560" s="136"/>
      <c r="C560" s="136"/>
      <c r="D560" s="3"/>
    </row>
    <row r="561">
      <c r="A561" s="140"/>
      <c r="B561" s="136"/>
      <c r="C561" s="136"/>
      <c r="D561" s="3"/>
    </row>
    <row r="562">
      <c r="A562" s="140"/>
      <c r="B562" s="136"/>
      <c r="C562" s="136"/>
      <c r="D562" s="3"/>
    </row>
    <row r="563">
      <c r="A563" s="140"/>
      <c r="B563" s="136"/>
      <c r="C563" s="136"/>
      <c r="D563" s="3"/>
    </row>
    <row r="564">
      <c r="A564" s="140"/>
      <c r="B564" s="136"/>
      <c r="C564" s="136"/>
      <c r="D564" s="3"/>
    </row>
    <row r="565">
      <c r="A565" s="140"/>
      <c r="B565" s="136"/>
      <c r="C565" s="136"/>
      <c r="D565" s="3"/>
    </row>
    <row r="566">
      <c r="A566" s="140"/>
      <c r="B566" s="136"/>
      <c r="C566" s="136"/>
      <c r="D566" s="3"/>
    </row>
    <row r="567">
      <c r="A567" s="140"/>
      <c r="B567" s="136"/>
      <c r="C567" s="136"/>
      <c r="D567" s="3"/>
    </row>
    <row r="568">
      <c r="A568" s="140"/>
      <c r="B568" s="136"/>
      <c r="C568" s="136"/>
      <c r="D568" s="3"/>
    </row>
    <row r="569">
      <c r="A569" s="140"/>
      <c r="B569" s="136"/>
      <c r="C569" s="136"/>
      <c r="D569" s="3"/>
    </row>
    <row r="570">
      <c r="A570" s="140"/>
      <c r="B570" s="136"/>
      <c r="C570" s="136"/>
      <c r="D570" s="3"/>
    </row>
    <row r="571">
      <c r="A571" s="140"/>
      <c r="B571" s="136"/>
      <c r="C571" s="136"/>
      <c r="D571" s="3"/>
    </row>
    <row r="572">
      <c r="A572" s="140"/>
      <c r="B572" s="136"/>
      <c r="C572" s="136"/>
      <c r="D572" s="3"/>
    </row>
    <row r="573">
      <c r="A573" s="140"/>
      <c r="B573" s="136"/>
      <c r="C573" s="136"/>
      <c r="D573" s="3"/>
    </row>
    <row r="574">
      <c r="A574" s="140"/>
      <c r="B574" s="136"/>
      <c r="C574" s="136"/>
      <c r="D574" s="3"/>
    </row>
    <row r="575">
      <c r="A575" s="140"/>
      <c r="B575" s="136"/>
      <c r="C575" s="136"/>
      <c r="D575" s="3"/>
    </row>
    <row r="576">
      <c r="A576" s="140"/>
      <c r="B576" s="136"/>
      <c r="C576" s="136"/>
      <c r="D576" s="3"/>
    </row>
    <row r="577">
      <c r="A577" s="140"/>
      <c r="B577" s="136"/>
      <c r="C577" s="136"/>
      <c r="D577" s="3"/>
    </row>
    <row r="578">
      <c r="A578" s="140"/>
      <c r="B578" s="136"/>
      <c r="C578" s="136"/>
      <c r="D578" s="3"/>
    </row>
    <row r="579">
      <c r="A579" s="140"/>
      <c r="B579" s="136"/>
      <c r="C579" s="136"/>
      <c r="D579" s="3"/>
    </row>
    <row r="580">
      <c r="A580" s="140"/>
      <c r="B580" s="136"/>
      <c r="C580" s="136"/>
      <c r="D580" s="3"/>
    </row>
    <row r="581">
      <c r="A581" s="140"/>
      <c r="B581" s="136"/>
      <c r="C581" s="136"/>
      <c r="D581" s="3"/>
    </row>
    <row r="582">
      <c r="A582" s="140"/>
      <c r="B582" s="136"/>
      <c r="C582" s="136"/>
      <c r="D582" s="3"/>
    </row>
    <row r="583">
      <c r="A583" s="140"/>
      <c r="B583" s="136"/>
      <c r="C583" s="136"/>
      <c r="D583" s="3"/>
    </row>
    <row r="584">
      <c r="A584" s="140"/>
      <c r="B584" s="136"/>
      <c r="C584" s="136"/>
      <c r="D584" s="3"/>
    </row>
    <row r="585">
      <c r="A585" s="140"/>
      <c r="B585" s="136"/>
      <c r="C585" s="136"/>
      <c r="D585" s="3"/>
    </row>
    <row r="586">
      <c r="A586" s="140"/>
      <c r="B586" s="136"/>
      <c r="C586" s="136"/>
      <c r="D586" s="3"/>
    </row>
    <row r="587">
      <c r="A587" s="140"/>
      <c r="B587" s="136"/>
      <c r="C587" s="136"/>
      <c r="D587" s="3"/>
    </row>
    <row r="588">
      <c r="A588" s="140"/>
      <c r="B588" s="136"/>
      <c r="C588" s="136"/>
      <c r="D588" s="3"/>
    </row>
    <row r="589">
      <c r="A589" s="140"/>
      <c r="B589" s="136"/>
      <c r="C589" s="136"/>
      <c r="D589" s="3"/>
    </row>
    <row r="590">
      <c r="A590" s="140"/>
      <c r="B590" s="136"/>
      <c r="C590" s="136"/>
      <c r="D590" s="3"/>
    </row>
    <row r="591">
      <c r="A591" s="140"/>
      <c r="B591" s="136"/>
      <c r="C591" s="136"/>
      <c r="D591" s="3"/>
    </row>
    <row r="592">
      <c r="A592" s="140"/>
      <c r="B592" s="136"/>
      <c r="C592" s="136"/>
      <c r="D592" s="3"/>
    </row>
    <row r="593">
      <c r="A593" s="140"/>
      <c r="B593" s="136"/>
      <c r="C593" s="136"/>
      <c r="D593" s="3"/>
    </row>
    <row r="594">
      <c r="A594" s="140"/>
      <c r="B594" s="136"/>
      <c r="C594" s="136"/>
      <c r="D594" s="3"/>
    </row>
    <row r="595">
      <c r="A595" s="140"/>
      <c r="B595" s="136"/>
      <c r="C595" s="136"/>
      <c r="D595" s="3"/>
    </row>
    <row r="596">
      <c r="A596" s="140"/>
      <c r="B596" s="136"/>
      <c r="C596" s="136"/>
      <c r="D596" s="3"/>
    </row>
    <row r="597">
      <c r="A597" s="140"/>
      <c r="B597" s="136"/>
      <c r="C597" s="136"/>
      <c r="D597" s="3"/>
    </row>
    <row r="598">
      <c r="A598" s="140"/>
      <c r="B598" s="136"/>
      <c r="C598" s="136"/>
      <c r="D598" s="3"/>
    </row>
    <row r="599">
      <c r="A599" s="140"/>
      <c r="B599" s="136"/>
      <c r="C599" s="136"/>
      <c r="D599" s="3"/>
    </row>
    <row r="600">
      <c r="A600" s="140"/>
      <c r="B600" s="136"/>
      <c r="C600" s="136"/>
      <c r="D600" s="3"/>
    </row>
    <row r="601">
      <c r="A601" s="140"/>
      <c r="B601" s="136"/>
      <c r="C601" s="136"/>
      <c r="D601" s="3"/>
    </row>
    <row r="602">
      <c r="A602" s="140"/>
      <c r="B602" s="136"/>
      <c r="C602" s="136"/>
      <c r="D602" s="3"/>
    </row>
    <row r="603">
      <c r="A603" s="140"/>
      <c r="B603" s="136"/>
      <c r="C603" s="136"/>
      <c r="D603" s="3"/>
    </row>
    <row r="604">
      <c r="A604" s="140"/>
      <c r="B604" s="136"/>
      <c r="C604" s="136"/>
      <c r="D604" s="3"/>
    </row>
    <row r="605">
      <c r="A605" s="140"/>
      <c r="B605" s="136"/>
      <c r="C605" s="136"/>
      <c r="D605" s="3"/>
    </row>
    <row r="606">
      <c r="A606" s="140"/>
      <c r="B606" s="136"/>
      <c r="C606" s="136"/>
      <c r="D606" s="3"/>
    </row>
    <row r="607">
      <c r="A607" s="140"/>
      <c r="B607" s="136"/>
      <c r="C607" s="136"/>
      <c r="D607" s="3"/>
    </row>
    <row r="608">
      <c r="A608" s="140"/>
      <c r="B608" s="136"/>
      <c r="C608" s="136"/>
      <c r="D608" s="3"/>
    </row>
    <row r="609">
      <c r="A609" s="140"/>
      <c r="B609" s="136"/>
      <c r="C609" s="136"/>
      <c r="D609" s="3"/>
    </row>
    <row r="610">
      <c r="A610" s="140"/>
      <c r="B610" s="136"/>
      <c r="C610" s="136"/>
      <c r="D610" s="3"/>
    </row>
    <row r="611">
      <c r="A611" s="140"/>
      <c r="B611" s="136"/>
      <c r="C611" s="136"/>
      <c r="D611" s="3"/>
    </row>
    <row r="612">
      <c r="A612" s="140"/>
      <c r="B612" s="136"/>
      <c r="C612" s="136"/>
      <c r="D612" s="3"/>
    </row>
    <row r="613">
      <c r="A613" s="140"/>
      <c r="B613" s="136"/>
      <c r="C613" s="136"/>
      <c r="D613" s="3"/>
    </row>
    <row r="614">
      <c r="A614" s="140"/>
      <c r="B614" s="136"/>
      <c r="C614" s="136"/>
      <c r="D614" s="3"/>
    </row>
    <row r="615">
      <c r="A615" s="140"/>
      <c r="B615" s="136"/>
      <c r="C615" s="136"/>
      <c r="D615" s="3"/>
    </row>
    <row r="616">
      <c r="A616" s="140"/>
      <c r="B616" s="136"/>
      <c r="C616" s="136"/>
      <c r="D616" s="3"/>
    </row>
    <row r="617">
      <c r="A617" s="140"/>
      <c r="B617" s="136"/>
      <c r="C617" s="136"/>
      <c r="D617" s="3"/>
    </row>
    <row r="618">
      <c r="A618" s="140"/>
      <c r="B618" s="136"/>
      <c r="C618" s="136"/>
      <c r="D618" s="3"/>
    </row>
    <row r="619">
      <c r="A619" s="140"/>
      <c r="B619" s="136"/>
      <c r="C619" s="136"/>
      <c r="D619" s="3"/>
    </row>
    <row r="620">
      <c r="A620" s="140"/>
      <c r="B620" s="136"/>
      <c r="C620" s="136"/>
      <c r="D620" s="3"/>
    </row>
    <row r="621">
      <c r="A621" s="140"/>
      <c r="B621" s="136"/>
      <c r="C621" s="136"/>
      <c r="D621" s="3"/>
    </row>
    <row r="622">
      <c r="A622" s="140"/>
      <c r="B622" s="136"/>
      <c r="C622" s="136"/>
      <c r="D622" s="3"/>
    </row>
    <row r="623">
      <c r="A623" s="140"/>
      <c r="B623" s="136"/>
      <c r="C623" s="136"/>
      <c r="D623" s="3"/>
    </row>
    <row r="624">
      <c r="A624" s="140"/>
      <c r="B624" s="136"/>
      <c r="C624" s="136"/>
      <c r="D624" s="3"/>
    </row>
    <row r="625">
      <c r="A625" s="140"/>
      <c r="B625" s="136"/>
      <c r="C625" s="136"/>
      <c r="D625" s="3"/>
    </row>
    <row r="626">
      <c r="A626" s="140"/>
      <c r="B626" s="136"/>
      <c r="C626" s="136"/>
      <c r="D626" s="3"/>
    </row>
    <row r="627">
      <c r="A627" s="140"/>
      <c r="B627" s="136"/>
      <c r="C627" s="136"/>
      <c r="D627" s="3"/>
    </row>
    <row r="628">
      <c r="A628" s="140"/>
      <c r="B628" s="136"/>
      <c r="C628" s="136"/>
      <c r="D628" s="3"/>
    </row>
    <row r="629">
      <c r="A629" s="140"/>
      <c r="B629" s="136"/>
      <c r="C629" s="136"/>
      <c r="D629" s="3"/>
    </row>
    <row r="630">
      <c r="A630" s="140"/>
      <c r="B630" s="136"/>
      <c r="C630" s="136"/>
      <c r="D630" s="3"/>
    </row>
    <row r="631">
      <c r="A631" s="140"/>
      <c r="B631" s="136"/>
      <c r="C631" s="136"/>
      <c r="D631" s="3"/>
    </row>
    <row r="632">
      <c r="A632" s="140"/>
      <c r="B632" s="136"/>
      <c r="C632" s="136"/>
      <c r="D632" s="3"/>
    </row>
    <row r="633">
      <c r="A633" s="140"/>
      <c r="B633" s="136"/>
      <c r="C633" s="136"/>
      <c r="D633" s="3"/>
    </row>
    <row r="634">
      <c r="A634" s="140"/>
      <c r="B634" s="136"/>
      <c r="C634" s="136"/>
      <c r="D634" s="3"/>
    </row>
    <row r="635">
      <c r="A635" s="140"/>
      <c r="B635" s="136"/>
      <c r="C635" s="136"/>
      <c r="D635" s="3"/>
    </row>
    <row r="636">
      <c r="A636" s="140"/>
      <c r="B636" s="136"/>
      <c r="C636" s="136"/>
      <c r="D636" s="3"/>
    </row>
    <row r="637">
      <c r="A637" s="140"/>
      <c r="B637" s="136"/>
      <c r="C637" s="136"/>
      <c r="D637" s="3"/>
    </row>
    <row r="638">
      <c r="A638" s="140"/>
      <c r="B638" s="136"/>
      <c r="C638" s="136"/>
      <c r="D638" s="3"/>
    </row>
    <row r="639">
      <c r="A639" s="140"/>
      <c r="B639" s="136"/>
      <c r="C639" s="136"/>
      <c r="D639" s="3"/>
    </row>
    <row r="640">
      <c r="A640" s="140"/>
      <c r="B640" s="136"/>
      <c r="C640" s="136"/>
      <c r="D640" s="3"/>
    </row>
    <row r="641">
      <c r="A641" s="140"/>
      <c r="B641" s="136"/>
      <c r="C641" s="136"/>
      <c r="D641" s="3"/>
    </row>
    <row r="642">
      <c r="A642" s="140"/>
      <c r="B642" s="136"/>
      <c r="C642" s="136"/>
      <c r="D642" s="3"/>
    </row>
    <row r="643">
      <c r="A643" s="140"/>
      <c r="B643" s="136"/>
      <c r="C643" s="136"/>
      <c r="D643" s="3"/>
    </row>
    <row r="644">
      <c r="A644" s="140"/>
      <c r="B644" s="136"/>
      <c r="C644" s="136"/>
      <c r="D644" s="3"/>
    </row>
    <row r="645">
      <c r="A645" s="140"/>
      <c r="B645" s="136"/>
      <c r="C645" s="136"/>
      <c r="D645" s="3"/>
    </row>
    <row r="646">
      <c r="A646" s="140"/>
      <c r="B646" s="136"/>
      <c r="C646" s="136"/>
      <c r="D646" s="3"/>
    </row>
    <row r="647">
      <c r="A647" s="140"/>
      <c r="B647" s="136"/>
      <c r="C647" s="136"/>
      <c r="D647" s="3"/>
    </row>
    <row r="648">
      <c r="A648" s="140"/>
      <c r="B648" s="136"/>
      <c r="C648" s="136"/>
      <c r="D648" s="3"/>
    </row>
    <row r="649">
      <c r="A649" s="140"/>
      <c r="B649" s="136"/>
      <c r="C649" s="136"/>
      <c r="D649" s="3"/>
    </row>
    <row r="650">
      <c r="A650" s="140"/>
      <c r="B650" s="136"/>
      <c r="C650" s="136"/>
      <c r="D650" s="3"/>
    </row>
    <row r="651">
      <c r="A651" s="140"/>
      <c r="B651" s="136"/>
      <c r="C651" s="136"/>
      <c r="D651" s="3"/>
    </row>
    <row r="652">
      <c r="A652" s="140"/>
      <c r="B652" s="136"/>
      <c r="C652" s="136"/>
      <c r="D652" s="3"/>
    </row>
    <row r="653">
      <c r="A653" s="140"/>
      <c r="B653" s="136"/>
      <c r="C653" s="136"/>
      <c r="D653" s="3"/>
    </row>
    <row r="654">
      <c r="A654" s="140"/>
      <c r="B654" s="136"/>
      <c r="C654" s="136"/>
      <c r="D654" s="3"/>
    </row>
    <row r="655">
      <c r="A655" s="140"/>
      <c r="B655" s="136"/>
      <c r="C655" s="136"/>
      <c r="D655" s="3"/>
    </row>
    <row r="656">
      <c r="A656" s="140"/>
      <c r="B656" s="136"/>
      <c r="C656" s="136"/>
      <c r="D656" s="3"/>
    </row>
    <row r="657">
      <c r="A657" s="140"/>
      <c r="B657" s="136"/>
      <c r="C657" s="136"/>
      <c r="D657" s="3"/>
    </row>
    <row r="658">
      <c r="A658" s="140"/>
      <c r="B658" s="136"/>
      <c r="C658" s="136"/>
      <c r="D658" s="3"/>
    </row>
    <row r="659">
      <c r="A659" s="140"/>
      <c r="B659" s="136"/>
      <c r="C659" s="136"/>
      <c r="D659" s="3"/>
    </row>
    <row r="660">
      <c r="A660" s="140"/>
      <c r="B660" s="136"/>
      <c r="C660" s="136"/>
      <c r="D660" s="3"/>
    </row>
    <row r="661">
      <c r="A661" s="140"/>
      <c r="B661" s="136"/>
      <c r="C661" s="136"/>
      <c r="D661" s="3"/>
    </row>
    <row r="662">
      <c r="A662" s="140"/>
      <c r="B662" s="136"/>
      <c r="C662" s="136"/>
      <c r="D662" s="3"/>
    </row>
    <row r="663">
      <c r="A663" s="140"/>
      <c r="B663" s="136"/>
      <c r="C663" s="136"/>
      <c r="D663" s="3"/>
    </row>
    <row r="664">
      <c r="A664" s="140"/>
      <c r="B664" s="136"/>
      <c r="C664" s="136"/>
      <c r="D664" s="3"/>
    </row>
    <row r="665">
      <c r="A665" s="140"/>
      <c r="B665" s="136"/>
      <c r="C665" s="136"/>
      <c r="D665" s="3"/>
    </row>
    <row r="666">
      <c r="A666" s="140"/>
      <c r="B666" s="136"/>
      <c r="C666" s="136"/>
      <c r="D666" s="3"/>
    </row>
    <row r="667">
      <c r="A667" s="140"/>
      <c r="B667" s="136"/>
      <c r="C667" s="136"/>
      <c r="D667" s="3"/>
    </row>
    <row r="668">
      <c r="A668" s="140"/>
      <c r="B668" s="136"/>
      <c r="C668" s="136"/>
      <c r="D668" s="3"/>
    </row>
    <row r="669">
      <c r="A669" s="140"/>
      <c r="B669" s="136"/>
      <c r="C669" s="136"/>
      <c r="D669" s="3"/>
    </row>
    <row r="670">
      <c r="A670" s="140"/>
      <c r="B670" s="136"/>
      <c r="C670" s="136"/>
      <c r="D670" s="3"/>
    </row>
    <row r="671">
      <c r="A671" s="140"/>
      <c r="B671" s="136"/>
      <c r="C671" s="136"/>
      <c r="D671" s="3"/>
    </row>
    <row r="672">
      <c r="A672" s="140"/>
      <c r="B672" s="136"/>
      <c r="C672" s="136"/>
      <c r="D672" s="3"/>
    </row>
    <row r="673">
      <c r="A673" s="140"/>
      <c r="B673" s="136"/>
      <c r="C673" s="136"/>
      <c r="D673" s="3"/>
    </row>
    <row r="674">
      <c r="A674" s="140"/>
      <c r="B674" s="136"/>
      <c r="C674" s="136"/>
      <c r="D674" s="3"/>
    </row>
    <row r="675">
      <c r="A675" s="140"/>
      <c r="B675" s="136"/>
      <c r="C675" s="136"/>
      <c r="D675" s="3"/>
    </row>
    <row r="676">
      <c r="A676" s="140"/>
      <c r="B676" s="136"/>
      <c r="C676" s="136"/>
      <c r="D676" s="3"/>
    </row>
    <row r="677">
      <c r="A677" s="140"/>
      <c r="B677" s="136"/>
      <c r="C677" s="136"/>
      <c r="D677" s="3"/>
    </row>
    <row r="678">
      <c r="A678" s="140"/>
      <c r="B678" s="136"/>
      <c r="C678" s="136"/>
      <c r="D678" s="3"/>
    </row>
    <row r="679">
      <c r="A679" s="140"/>
      <c r="B679" s="136"/>
      <c r="C679" s="136"/>
      <c r="D679" s="3"/>
    </row>
    <row r="680">
      <c r="A680" s="140"/>
      <c r="B680" s="136"/>
      <c r="C680" s="136"/>
      <c r="D680" s="3"/>
    </row>
    <row r="681">
      <c r="A681" s="140"/>
      <c r="B681" s="136"/>
      <c r="C681" s="136"/>
      <c r="D681" s="3"/>
    </row>
    <row r="682">
      <c r="A682" s="140"/>
      <c r="B682" s="136"/>
      <c r="C682" s="136"/>
      <c r="D682" s="3"/>
    </row>
    <row r="683">
      <c r="A683" s="140"/>
      <c r="B683" s="136"/>
      <c r="C683" s="136"/>
      <c r="D683" s="3"/>
    </row>
    <row r="684">
      <c r="A684" s="140"/>
      <c r="B684" s="136"/>
      <c r="C684" s="136"/>
      <c r="D684" s="3"/>
    </row>
    <row r="685">
      <c r="A685" s="140"/>
      <c r="B685" s="136"/>
      <c r="C685" s="136"/>
      <c r="D685" s="3"/>
    </row>
    <row r="686">
      <c r="A686" s="140"/>
      <c r="B686" s="136"/>
      <c r="C686" s="136"/>
      <c r="D686" s="3"/>
    </row>
    <row r="687">
      <c r="A687" s="140"/>
      <c r="B687" s="136"/>
      <c r="C687" s="136"/>
      <c r="D687" s="3"/>
    </row>
    <row r="688">
      <c r="A688" s="140"/>
      <c r="B688" s="136"/>
      <c r="C688" s="136"/>
      <c r="D688" s="3"/>
    </row>
    <row r="689">
      <c r="A689" s="140"/>
      <c r="B689" s="136"/>
      <c r="C689" s="136"/>
      <c r="D689" s="3"/>
    </row>
    <row r="690">
      <c r="A690" s="140"/>
      <c r="B690" s="136"/>
      <c r="C690" s="136"/>
      <c r="D690" s="3"/>
    </row>
    <row r="691">
      <c r="A691" s="140"/>
      <c r="B691" s="136"/>
      <c r="C691" s="136"/>
      <c r="D691" s="3"/>
    </row>
    <row r="692">
      <c r="A692" s="140"/>
      <c r="B692" s="136"/>
      <c r="C692" s="136"/>
      <c r="D692" s="3"/>
    </row>
    <row r="693">
      <c r="A693" s="140"/>
      <c r="B693" s="136"/>
      <c r="C693" s="136"/>
      <c r="D693" s="3"/>
    </row>
    <row r="694">
      <c r="A694" s="140"/>
      <c r="B694" s="136"/>
      <c r="C694" s="136"/>
      <c r="D694" s="3"/>
    </row>
    <row r="695">
      <c r="A695" s="140"/>
      <c r="B695" s="136"/>
      <c r="C695" s="136"/>
      <c r="D695" s="3"/>
    </row>
    <row r="696">
      <c r="A696" s="140"/>
      <c r="B696" s="136"/>
      <c r="C696" s="136"/>
      <c r="D696" s="3"/>
    </row>
    <row r="697">
      <c r="A697" s="140"/>
      <c r="B697" s="136"/>
      <c r="C697" s="136"/>
      <c r="D697" s="3"/>
    </row>
    <row r="698">
      <c r="A698" s="140"/>
      <c r="B698" s="136"/>
      <c r="C698" s="136"/>
      <c r="D698" s="3"/>
    </row>
    <row r="699">
      <c r="A699" s="140"/>
      <c r="B699" s="136"/>
      <c r="C699" s="136"/>
      <c r="D699" s="3"/>
    </row>
    <row r="700">
      <c r="A700" s="140"/>
      <c r="B700" s="136"/>
      <c r="C700" s="136"/>
      <c r="D700" s="3"/>
    </row>
    <row r="701">
      <c r="A701" s="140"/>
      <c r="B701" s="136"/>
      <c r="C701" s="136"/>
      <c r="D701" s="3"/>
    </row>
    <row r="702">
      <c r="A702" s="140"/>
      <c r="B702" s="136"/>
      <c r="C702" s="136"/>
      <c r="D702" s="3"/>
    </row>
    <row r="703">
      <c r="A703" s="140"/>
      <c r="B703" s="136"/>
      <c r="C703" s="136"/>
      <c r="D703" s="3"/>
    </row>
    <row r="704">
      <c r="A704" s="140"/>
      <c r="B704" s="136"/>
      <c r="C704" s="136"/>
      <c r="D704" s="3"/>
    </row>
    <row r="705">
      <c r="A705" s="140"/>
      <c r="B705" s="136"/>
      <c r="C705" s="136"/>
      <c r="D705" s="3"/>
    </row>
    <row r="706">
      <c r="A706" s="140"/>
      <c r="B706" s="136"/>
      <c r="C706" s="136"/>
      <c r="D706" s="3"/>
    </row>
    <row r="707">
      <c r="A707" s="140"/>
      <c r="B707" s="136"/>
      <c r="C707" s="136"/>
      <c r="D707" s="3"/>
    </row>
    <row r="708">
      <c r="A708" s="140"/>
      <c r="B708" s="136"/>
      <c r="C708" s="136"/>
      <c r="D708" s="3"/>
    </row>
    <row r="709">
      <c r="A709" s="140"/>
      <c r="B709" s="136"/>
      <c r="C709" s="136"/>
      <c r="D709" s="3"/>
    </row>
    <row r="710">
      <c r="A710" s="140"/>
      <c r="B710" s="136"/>
      <c r="C710" s="136"/>
      <c r="D710" s="3"/>
    </row>
    <row r="711">
      <c r="A711" s="140"/>
      <c r="B711" s="136"/>
      <c r="C711" s="136"/>
      <c r="D711" s="3"/>
    </row>
    <row r="712">
      <c r="A712" s="140"/>
      <c r="B712" s="136"/>
      <c r="C712" s="136"/>
      <c r="D712" s="3"/>
    </row>
    <row r="713">
      <c r="A713" s="140"/>
      <c r="B713" s="136"/>
      <c r="C713" s="136"/>
      <c r="D713" s="3"/>
    </row>
    <row r="714">
      <c r="A714" s="140"/>
      <c r="B714" s="136"/>
      <c r="C714" s="136"/>
      <c r="D714" s="3"/>
    </row>
    <row r="715">
      <c r="A715" s="140"/>
      <c r="B715" s="136"/>
      <c r="C715" s="136"/>
      <c r="D715" s="3"/>
    </row>
    <row r="716">
      <c r="A716" s="140"/>
      <c r="B716" s="136"/>
      <c r="C716" s="136"/>
      <c r="D716" s="3"/>
    </row>
    <row r="717">
      <c r="A717" s="140"/>
      <c r="B717" s="136"/>
      <c r="C717" s="136"/>
      <c r="D717" s="3"/>
    </row>
    <row r="718">
      <c r="A718" s="140"/>
      <c r="B718" s="136"/>
      <c r="C718" s="136"/>
      <c r="D718" s="3"/>
    </row>
    <row r="719">
      <c r="A719" s="140"/>
      <c r="B719" s="136"/>
      <c r="C719" s="136"/>
      <c r="D719" s="3"/>
    </row>
    <row r="720">
      <c r="A720" s="140"/>
      <c r="B720" s="136"/>
      <c r="C720" s="136"/>
      <c r="D720" s="3"/>
    </row>
    <row r="721">
      <c r="A721" s="140"/>
      <c r="B721" s="136"/>
      <c r="C721" s="136"/>
      <c r="D721" s="3"/>
    </row>
    <row r="722">
      <c r="A722" s="140"/>
      <c r="B722" s="136"/>
      <c r="C722" s="136"/>
      <c r="D722" s="3"/>
    </row>
    <row r="723">
      <c r="A723" s="140"/>
      <c r="B723" s="136"/>
      <c r="C723" s="136"/>
      <c r="D723" s="3"/>
    </row>
    <row r="724">
      <c r="A724" s="140"/>
      <c r="B724" s="136"/>
      <c r="C724" s="136"/>
      <c r="D724" s="3"/>
    </row>
    <row r="725">
      <c r="A725" s="140"/>
      <c r="B725" s="136"/>
      <c r="C725" s="136"/>
      <c r="D725" s="3"/>
    </row>
    <row r="726">
      <c r="A726" s="140"/>
      <c r="B726" s="136"/>
      <c r="C726" s="136"/>
      <c r="D726" s="3"/>
    </row>
    <row r="727">
      <c r="A727" s="140"/>
      <c r="B727" s="136"/>
      <c r="C727" s="136"/>
      <c r="D727" s="3"/>
    </row>
    <row r="728">
      <c r="A728" s="140"/>
      <c r="B728" s="136"/>
      <c r="C728" s="136"/>
      <c r="D728" s="3"/>
    </row>
    <row r="729">
      <c r="A729" s="140"/>
      <c r="B729" s="136"/>
      <c r="C729" s="136"/>
      <c r="D729" s="3"/>
    </row>
    <row r="730">
      <c r="A730" s="140"/>
      <c r="B730" s="136"/>
      <c r="C730" s="136"/>
      <c r="D730" s="3"/>
    </row>
    <row r="731">
      <c r="A731" s="140"/>
      <c r="B731" s="136"/>
      <c r="C731" s="136"/>
      <c r="D731" s="3"/>
    </row>
    <row r="732">
      <c r="A732" s="140"/>
      <c r="B732" s="136"/>
      <c r="C732" s="136"/>
      <c r="D732" s="3"/>
    </row>
    <row r="733">
      <c r="A733" s="140"/>
      <c r="B733" s="136"/>
      <c r="C733" s="136"/>
      <c r="D733" s="3"/>
    </row>
    <row r="734">
      <c r="A734" s="140"/>
      <c r="B734" s="136"/>
      <c r="C734" s="136"/>
      <c r="D734" s="3"/>
    </row>
    <row r="735">
      <c r="A735" s="140"/>
      <c r="B735" s="136"/>
      <c r="C735" s="136"/>
      <c r="D735" s="3"/>
    </row>
    <row r="736">
      <c r="A736" s="140"/>
      <c r="B736" s="136"/>
      <c r="C736" s="136"/>
      <c r="D736" s="3"/>
    </row>
    <row r="737">
      <c r="A737" s="140"/>
      <c r="B737" s="136"/>
      <c r="C737" s="136"/>
      <c r="D737" s="3"/>
    </row>
    <row r="738">
      <c r="A738" s="140"/>
      <c r="B738" s="136"/>
      <c r="C738" s="136"/>
      <c r="D738" s="3"/>
    </row>
    <row r="739">
      <c r="A739" s="140"/>
      <c r="B739" s="136"/>
      <c r="C739" s="136"/>
      <c r="D739" s="3"/>
    </row>
    <row r="740">
      <c r="A740" s="140"/>
      <c r="B740" s="136"/>
      <c r="C740" s="136"/>
      <c r="D740" s="3"/>
    </row>
    <row r="741">
      <c r="A741" s="140"/>
      <c r="B741" s="136"/>
      <c r="C741" s="136"/>
      <c r="D741" s="3"/>
    </row>
    <row r="742">
      <c r="A742" s="140"/>
      <c r="B742" s="136"/>
      <c r="C742" s="136"/>
      <c r="D742" s="3"/>
    </row>
    <row r="743">
      <c r="A743" s="140"/>
      <c r="B743" s="136"/>
      <c r="C743" s="136"/>
      <c r="D743" s="3"/>
    </row>
    <row r="744">
      <c r="A744" s="140"/>
      <c r="B744" s="136"/>
      <c r="C744" s="136"/>
      <c r="D744" s="3"/>
    </row>
    <row r="745">
      <c r="A745" s="140"/>
      <c r="B745" s="136"/>
      <c r="C745" s="136"/>
      <c r="D745" s="3"/>
    </row>
    <row r="746">
      <c r="A746" s="140"/>
      <c r="B746" s="136"/>
      <c r="C746" s="136"/>
      <c r="D746" s="3"/>
    </row>
    <row r="747">
      <c r="A747" s="140"/>
      <c r="B747" s="136"/>
      <c r="C747" s="136"/>
      <c r="D747" s="3"/>
    </row>
    <row r="748">
      <c r="A748" s="140"/>
      <c r="B748" s="136"/>
      <c r="C748" s="136"/>
      <c r="D748" s="3"/>
    </row>
    <row r="749">
      <c r="A749" s="140"/>
      <c r="B749" s="136"/>
      <c r="C749" s="136"/>
      <c r="D749" s="3"/>
    </row>
    <row r="750">
      <c r="A750" s="140"/>
      <c r="B750" s="136"/>
      <c r="C750" s="136"/>
      <c r="D750" s="3"/>
    </row>
    <row r="751">
      <c r="A751" s="140"/>
      <c r="B751" s="136"/>
      <c r="C751" s="136"/>
      <c r="D751" s="3"/>
    </row>
    <row r="752">
      <c r="A752" s="140"/>
      <c r="B752" s="136"/>
      <c r="C752" s="136"/>
      <c r="D752" s="3"/>
    </row>
    <row r="753">
      <c r="A753" s="140"/>
      <c r="B753" s="136"/>
      <c r="C753" s="136"/>
      <c r="D753" s="3"/>
    </row>
    <row r="754">
      <c r="A754" s="140"/>
      <c r="B754" s="136"/>
      <c r="C754" s="136"/>
      <c r="D754" s="3"/>
    </row>
    <row r="755">
      <c r="A755" s="140"/>
      <c r="B755" s="136"/>
      <c r="C755" s="136"/>
      <c r="D755" s="3"/>
    </row>
    <row r="756">
      <c r="A756" s="140"/>
      <c r="B756" s="136"/>
      <c r="C756" s="136"/>
      <c r="D756" s="3"/>
    </row>
    <row r="757">
      <c r="A757" s="140"/>
      <c r="B757" s="136"/>
      <c r="C757" s="136"/>
      <c r="D757" s="3"/>
    </row>
    <row r="758">
      <c r="A758" s="140"/>
      <c r="B758" s="136"/>
      <c r="C758" s="136"/>
      <c r="D758" s="3"/>
    </row>
    <row r="759">
      <c r="A759" s="140"/>
      <c r="B759" s="136"/>
      <c r="C759" s="136"/>
      <c r="D759" s="3"/>
    </row>
    <row r="760">
      <c r="A760" s="140"/>
      <c r="B760" s="136"/>
      <c r="C760" s="136"/>
      <c r="D760" s="3"/>
    </row>
    <row r="761">
      <c r="A761" s="140"/>
      <c r="B761" s="136"/>
      <c r="C761" s="136"/>
      <c r="D761" s="3"/>
    </row>
    <row r="762">
      <c r="A762" s="140"/>
      <c r="B762" s="136"/>
      <c r="C762" s="136"/>
      <c r="D762" s="3"/>
    </row>
    <row r="763">
      <c r="A763" s="140"/>
      <c r="B763" s="136"/>
      <c r="C763" s="136"/>
      <c r="D763" s="3"/>
    </row>
    <row r="764">
      <c r="A764" s="140"/>
      <c r="B764" s="136"/>
      <c r="C764" s="136"/>
      <c r="D764" s="3"/>
    </row>
    <row r="765">
      <c r="A765" s="140"/>
      <c r="B765" s="136"/>
      <c r="C765" s="136"/>
      <c r="D765" s="3"/>
    </row>
    <row r="766">
      <c r="A766" s="140"/>
      <c r="B766" s="136"/>
      <c r="C766" s="136"/>
      <c r="D766" s="3"/>
    </row>
    <row r="767">
      <c r="A767" s="140"/>
      <c r="B767" s="136"/>
      <c r="C767" s="136"/>
      <c r="D767" s="3"/>
    </row>
    <row r="768">
      <c r="A768" s="140"/>
      <c r="B768" s="136"/>
      <c r="C768" s="136"/>
      <c r="D768" s="3"/>
    </row>
    <row r="769">
      <c r="A769" s="140"/>
      <c r="B769" s="136"/>
      <c r="C769" s="136"/>
      <c r="D769" s="3"/>
    </row>
    <row r="770">
      <c r="A770" s="140"/>
      <c r="B770" s="136"/>
      <c r="C770" s="136"/>
      <c r="D770" s="3"/>
    </row>
    <row r="771">
      <c r="A771" s="140"/>
      <c r="B771" s="136"/>
      <c r="C771" s="136"/>
      <c r="D771" s="3"/>
    </row>
    <row r="772">
      <c r="A772" s="140"/>
      <c r="B772" s="136"/>
      <c r="C772" s="136"/>
      <c r="D772" s="3"/>
    </row>
    <row r="773">
      <c r="A773" s="140"/>
      <c r="B773" s="136"/>
      <c r="C773" s="136"/>
      <c r="D773" s="3"/>
    </row>
    <row r="774">
      <c r="A774" s="140"/>
      <c r="B774" s="136"/>
      <c r="C774" s="136"/>
      <c r="D774" s="3"/>
    </row>
    <row r="775">
      <c r="A775" s="140"/>
      <c r="B775" s="136"/>
      <c r="C775" s="136"/>
      <c r="D775" s="3"/>
    </row>
    <row r="776">
      <c r="A776" s="140"/>
      <c r="B776" s="136"/>
      <c r="C776" s="136"/>
      <c r="D776" s="3"/>
    </row>
    <row r="777">
      <c r="A777" s="140"/>
      <c r="B777" s="136"/>
      <c r="C777" s="136"/>
      <c r="D777" s="3"/>
    </row>
    <row r="778">
      <c r="A778" s="140"/>
      <c r="B778" s="136"/>
      <c r="C778" s="136"/>
      <c r="D778" s="3"/>
    </row>
    <row r="779">
      <c r="A779" s="140"/>
      <c r="B779" s="136"/>
      <c r="C779" s="136"/>
      <c r="D779" s="3"/>
    </row>
    <row r="780">
      <c r="A780" s="140"/>
      <c r="B780" s="136"/>
      <c r="C780" s="136"/>
      <c r="D780" s="3"/>
    </row>
    <row r="781">
      <c r="A781" s="140"/>
      <c r="B781" s="136"/>
      <c r="C781" s="136"/>
      <c r="D781" s="3"/>
    </row>
    <row r="782">
      <c r="A782" s="140"/>
      <c r="B782" s="136"/>
      <c r="C782" s="136"/>
      <c r="D782" s="3"/>
    </row>
    <row r="783">
      <c r="A783" s="140"/>
      <c r="B783" s="136"/>
      <c r="C783" s="136"/>
      <c r="D783" s="3"/>
    </row>
    <row r="784">
      <c r="A784" s="140"/>
      <c r="B784" s="136"/>
      <c r="C784" s="136"/>
      <c r="D784" s="3"/>
    </row>
    <row r="785">
      <c r="A785" s="140"/>
      <c r="B785" s="136"/>
      <c r="C785" s="136"/>
      <c r="D785" s="3"/>
    </row>
    <row r="786">
      <c r="A786" s="140"/>
      <c r="B786" s="136"/>
      <c r="C786" s="136"/>
      <c r="D786" s="3"/>
    </row>
    <row r="787">
      <c r="A787" s="140"/>
      <c r="B787" s="136"/>
      <c r="C787" s="136"/>
      <c r="D787" s="3"/>
    </row>
    <row r="788">
      <c r="A788" s="140"/>
      <c r="B788" s="136"/>
      <c r="C788" s="136"/>
      <c r="D788" s="3"/>
    </row>
    <row r="789">
      <c r="A789" s="140"/>
      <c r="B789" s="136"/>
      <c r="C789" s="136"/>
      <c r="D789" s="3"/>
    </row>
    <row r="790">
      <c r="A790" s="140"/>
      <c r="B790" s="136"/>
      <c r="C790" s="136"/>
      <c r="D790" s="3"/>
    </row>
    <row r="791">
      <c r="A791" s="140"/>
      <c r="B791" s="136"/>
      <c r="C791" s="136"/>
      <c r="D791" s="3"/>
    </row>
    <row r="792">
      <c r="A792" s="140"/>
      <c r="B792" s="136"/>
      <c r="C792" s="136"/>
      <c r="D792" s="3"/>
    </row>
    <row r="793">
      <c r="A793" s="140"/>
      <c r="B793" s="136"/>
      <c r="C793" s="136"/>
      <c r="D793" s="3"/>
    </row>
    <row r="794">
      <c r="A794" s="140"/>
      <c r="B794" s="136"/>
      <c r="C794" s="136"/>
      <c r="D794" s="3"/>
    </row>
    <row r="795">
      <c r="A795" s="140"/>
      <c r="B795" s="136"/>
      <c r="C795" s="136"/>
      <c r="D795" s="3"/>
    </row>
    <row r="796">
      <c r="A796" s="140"/>
      <c r="B796" s="136"/>
      <c r="C796" s="136"/>
      <c r="D796" s="3"/>
    </row>
    <row r="797">
      <c r="A797" s="140"/>
      <c r="B797" s="136"/>
      <c r="C797" s="136"/>
      <c r="D797" s="3"/>
    </row>
    <row r="798">
      <c r="A798" s="140"/>
      <c r="B798" s="136"/>
      <c r="C798" s="136"/>
      <c r="D798" s="3"/>
    </row>
    <row r="799">
      <c r="A799" s="140"/>
      <c r="B799" s="136"/>
      <c r="C799" s="136"/>
      <c r="D799" s="3"/>
    </row>
    <row r="800">
      <c r="A800" s="140"/>
      <c r="B800" s="136"/>
      <c r="C800" s="136"/>
      <c r="D800" s="3"/>
    </row>
    <row r="801">
      <c r="A801" s="140"/>
      <c r="B801" s="136"/>
      <c r="C801" s="136"/>
      <c r="D801" s="3"/>
    </row>
    <row r="802">
      <c r="A802" s="140"/>
      <c r="B802" s="136"/>
      <c r="C802" s="136"/>
      <c r="D802" s="3"/>
    </row>
    <row r="803">
      <c r="A803" s="140"/>
      <c r="B803" s="136"/>
      <c r="C803" s="136"/>
      <c r="D803" s="3"/>
    </row>
    <row r="804">
      <c r="A804" s="140"/>
      <c r="B804" s="136"/>
      <c r="C804" s="136"/>
      <c r="D804" s="3"/>
    </row>
    <row r="805">
      <c r="A805" s="140"/>
      <c r="B805" s="136"/>
      <c r="C805" s="136"/>
      <c r="D805" s="3"/>
    </row>
    <row r="806">
      <c r="A806" s="140"/>
      <c r="B806" s="136"/>
      <c r="C806" s="136"/>
      <c r="D806" s="3"/>
    </row>
    <row r="807">
      <c r="A807" s="140"/>
      <c r="B807" s="136"/>
      <c r="C807" s="136"/>
      <c r="D807" s="3"/>
    </row>
    <row r="808">
      <c r="A808" s="140"/>
      <c r="B808" s="136"/>
      <c r="C808" s="136"/>
      <c r="D808" s="3"/>
    </row>
    <row r="809">
      <c r="A809" s="140"/>
      <c r="B809" s="136"/>
      <c r="C809" s="136"/>
      <c r="D809" s="3"/>
    </row>
    <row r="810">
      <c r="A810" s="140"/>
      <c r="B810" s="136"/>
      <c r="C810" s="136"/>
      <c r="D810" s="3"/>
    </row>
    <row r="811">
      <c r="A811" s="140"/>
      <c r="B811" s="136"/>
      <c r="C811" s="136"/>
      <c r="D811" s="3"/>
    </row>
    <row r="812">
      <c r="A812" s="140"/>
      <c r="B812" s="136"/>
      <c r="C812" s="136"/>
      <c r="D812" s="3"/>
    </row>
    <row r="813">
      <c r="A813" s="140"/>
      <c r="B813" s="136"/>
      <c r="C813" s="136"/>
      <c r="D813" s="3"/>
    </row>
    <row r="814">
      <c r="A814" s="140"/>
      <c r="B814" s="136"/>
      <c r="C814" s="136"/>
      <c r="D814" s="3"/>
    </row>
    <row r="815">
      <c r="A815" s="140"/>
      <c r="B815" s="136"/>
      <c r="C815" s="136"/>
      <c r="D815" s="3"/>
    </row>
    <row r="816">
      <c r="A816" s="140"/>
      <c r="B816" s="136"/>
      <c r="C816" s="136"/>
      <c r="D816" s="3"/>
    </row>
    <row r="817">
      <c r="A817" s="140"/>
      <c r="B817" s="136"/>
      <c r="C817" s="136"/>
      <c r="D817" s="3"/>
    </row>
    <row r="818">
      <c r="A818" s="140"/>
      <c r="B818" s="136"/>
      <c r="C818" s="136"/>
      <c r="D818" s="3"/>
    </row>
    <row r="819">
      <c r="A819" s="140"/>
      <c r="B819" s="136"/>
      <c r="C819" s="136"/>
      <c r="D819" s="3"/>
    </row>
    <row r="820">
      <c r="A820" s="140"/>
      <c r="B820" s="136"/>
      <c r="C820" s="136"/>
      <c r="D820" s="3"/>
    </row>
    <row r="821">
      <c r="A821" s="140"/>
      <c r="B821" s="136"/>
      <c r="C821" s="136"/>
      <c r="D821" s="3"/>
    </row>
    <row r="822">
      <c r="A822" s="140"/>
      <c r="B822" s="136"/>
      <c r="C822" s="136"/>
      <c r="D822" s="3"/>
    </row>
    <row r="823">
      <c r="A823" s="140"/>
      <c r="B823" s="136"/>
      <c r="C823" s="136"/>
      <c r="D823" s="3"/>
    </row>
    <row r="824">
      <c r="A824" s="140"/>
      <c r="B824" s="136"/>
      <c r="C824" s="136"/>
      <c r="D824" s="3"/>
    </row>
    <row r="825">
      <c r="A825" s="140"/>
      <c r="B825" s="136"/>
      <c r="C825" s="136"/>
      <c r="D825" s="3"/>
    </row>
    <row r="826">
      <c r="A826" s="140"/>
      <c r="B826" s="136"/>
      <c r="C826" s="136"/>
      <c r="D826" s="3"/>
    </row>
    <row r="827">
      <c r="A827" s="140"/>
      <c r="B827" s="136"/>
      <c r="C827" s="136"/>
      <c r="D827" s="3"/>
    </row>
    <row r="828">
      <c r="A828" s="140"/>
      <c r="B828" s="136"/>
      <c r="C828" s="136"/>
      <c r="D828" s="3"/>
    </row>
    <row r="829">
      <c r="A829" s="140"/>
      <c r="B829" s="136"/>
      <c r="C829" s="136"/>
      <c r="D829" s="3"/>
    </row>
    <row r="830">
      <c r="A830" s="140"/>
      <c r="B830" s="136"/>
      <c r="C830" s="136"/>
      <c r="D830" s="3"/>
    </row>
    <row r="831">
      <c r="A831" s="140"/>
      <c r="B831" s="136"/>
      <c r="C831" s="136"/>
      <c r="D831" s="3"/>
    </row>
    <row r="832">
      <c r="A832" s="140"/>
      <c r="B832" s="136"/>
      <c r="C832" s="136"/>
      <c r="D832" s="3"/>
    </row>
    <row r="833">
      <c r="A833" s="140"/>
      <c r="B833" s="136"/>
      <c r="C833" s="136"/>
      <c r="D833" s="3"/>
    </row>
    <row r="834">
      <c r="A834" s="140"/>
      <c r="B834" s="136"/>
      <c r="C834" s="136"/>
      <c r="D834" s="3"/>
    </row>
    <row r="835">
      <c r="A835" s="140"/>
      <c r="B835" s="136"/>
      <c r="C835" s="136"/>
      <c r="D835" s="3"/>
    </row>
    <row r="836">
      <c r="A836" s="140"/>
      <c r="B836" s="136"/>
      <c r="C836" s="136"/>
      <c r="D836" s="3"/>
    </row>
    <row r="837">
      <c r="A837" s="140"/>
      <c r="B837" s="136"/>
      <c r="C837" s="136"/>
      <c r="D837" s="3"/>
    </row>
    <row r="838">
      <c r="A838" s="140"/>
      <c r="B838" s="136"/>
      <c r="C838" s="136"/>
      <c r="D838" s="3"/>
    </row>
    <row r="839">
      <c r="A839" s="140"/>
      <c r="B839" s="136"/>
      <c r="C839" s="136"/>
      <c r="D839" s="3"/>
    </row>
    <row r="840">
      <c r="A840" s="140"/>
      <c r="B840" s="136"/>
      <c r="C840" s="136"/>
      <c r="D840" s="3"/>
    </row>
    <row r="841">
      <c r="A841" s="140"/>
      <c r="B841" s="136"/>
      <c r="C841" s="136"/>
      <c r="D841" s="3"/>
    </row>
    <row r="842">
      <c r="A842" s="140"/>
      <c r="B842" s="136"/>
      <c r="C842" s="136"/>
      <c r="D842" s="3"/>
    </row>
    <row r="843">
      <c r="A843" s="140"/>
      <c r="B843" s="136"/>
      <c r="C843" s="136"/>
      <c r="D843" s="3"/>
    </row>
    <row r="844">
      <c r="A844" s="140"/>
      <c r="B844" s="136"/>
      <c r="C844" s="136"/>
      <c r="D844" s="3"/>
    </row>
    <row r="845">
      <c r="A845" s="140"/>
      <c r="B845" s="136"/>
      <c r="C845" s="136"/>
      <c r="D845" s="3"/>
    </row>
    <row r="846">
      <c r="A846" s="140"/>
      <c r="B846" s="136"/>
      <c r="C846" s="136"/>
      <c r="D846" s="3"/>
    </row>
    <row r="847">
      <c r="A847" s="140"/>
      <c r="B847" s="136"/>
      <c r="C847" s="136"/>
      <c r="D847" s="3"/>
    </row>
    <row r="848">
      <c r="A848" s="140"/>
      <c r="B848" s="136"/>
      <c r="C848" s="136"/>
      <c r="D848" s="3"/>
    </row>
    <row r="849">
      <c r="A849" s="140"/>
      <c r="B849" s="136"/>
      <c r="C849" s="136"/>
      <c r="D849" s="3"/>
    </row>
    <row r="850">
      <c r="A850" s="140"/>
      <c r="B850" s="136"/>
      <c r="C850" s="136"/>
      <c r="D850" s="3"/>
    </row>
    <row r="851">
      <c r="A851" s="140"/>
      <c r="B851" s="136"/>
      <c r="C851" s="136"/>
      <c r="D851" s="3"/>
    </row>
    <row r="852">
      <c r="A852" s="140"/>
      <c r="B852" s="136"/>
      <c r="C852" s="136"/>
      <c r="D852" s="3"/>
    </row>
    <row r="853">
      <c r="A853" s="140"/>
      <c r="B853" s="136"/>
      <c r="C853" s="136"/>
      <c r="D853" s="3"/>
    </row>
    <row r="854">
      <c r="A854" s="140"/>
      <c r="B854" s="136"/>
      <c r="C854" s="136"/>
      <c r="D854" s="3"/>
    </row>
    <row r="855">
      <c r="A855" s="140"/>
      <c r="B855" s="136"/>
      <c r="C855" s="136"/>
      <c r="D855" s="3"/>
    </row>
    <row r="856">
      <c r="A856" s="140"/>
      <c r="B856" s="136"/>
      <c r="C856" s="136"/>
      <c r="D856" s="3"/>
    </row>
    <row r="857">
      <c r="A857" s="140"/>
      <c r="B857" s="136"/>
      <c r="C857" s="136"/>
      <c r="D857" s="3"/>
    </row>
    <row r="858">
      <c r="A858" s="140"/>
      <c r="B858" s="136"/>
      <c r="C858" s="136"/>
      <c r="D858" s="3"/>
    </row>
    <row r="859">
      <c r="A859" s="140"/>
      <c r="B859" s="136"/>
      <c r="C859" s="136"/>
      <c r="D859" s="3"/>
    </row>
    <row r="860">
      <c r="A860" s="140"/>
      <c r="B860" s="136"/>
      <c r="C860" s="136"/>
      <c r="D860" s="3"/>
    </row>
    <row r="861">
      <c r="A861" s="140"/>
      <c r="B861" s="136"/>
      <c r="C861" s="136"/>
      <c r="D861" s="3"/>
    </row>
    <row r="862">
      <c r="A862" s="140"/>
      <c r="B862" s="136"/>
      <c r="C862" s="136"/>
      <c r="D862" s="3"/>
    </row>
    <row r="863">
      <c r="A863" s="140"/>
      <c r="B863" s="136"/>
      <c r="C863" s="136"/>
      <c r="D863" s="3"/>
    </row>
    <row r="864">
      <c r="A864" s="140"/>
      <c r="B864" s="136"/>
      <c r="C864" s="136"/>
      <c r="D864" s="3"/>
    </row>
    <row r="865">
      <c r="A865" s="140"/>
      <c r="B865" s="136"/>
      <c r="C865" s="136"/>
      <c r="D865" s="3"/>
    </row>
    <row r="866">
      <c r="A866" s="140"/>
      <c r="B866" s="136"/>
      <c r="C866" s="136"/>
      <c r="D866" s="3"/>
    </row>
    <row r="867">
      <c r="A867" s="140"/>
      <c r="B867" s="136"/>
      <c r="C867" s="136"/>
      <c r="D867" s="3"/>
    </row>
    <row r="868">
      <c r="A868" s="140"/>
      <c r="B868" s="136"/>
      <c r="C868" s="136"/>
      <c r="D868" s="3"/>
    </row>
    <row r="869">
      <c r="A869" s="140"/>
      <c r="B869" s="136"/>
      <c r="C869" s="136"/>
      <c r="D869" s="3"/>
    </row>
    <row r="870">
      <c r="A870" s="140"/>
      <c r="B870" s="136"/>
      <c r="C870" s="136"/>
      <c r="D870" s="3"/>
    </row>
    <row r="871">
      <c r="A871" s="140"/>
      <c r="B871" s="136"/>
      <c r="C871" s="136"/>
      <c r="D871" s="3"/>
    </row>
    <row r="872">
      <c r="A872" s="140"/>
      <c r="B872" s="136"/>
      <c r="C872" s="136"/>
      <c r="D872" s="3"/>
    </row>
    <row r="873">
      <c r="A873" s="140"/>
      <c r="B873" s="136"/>
      <c r="C873" s="136"/>
      <c r="D873" s="3"/>
    </row>
    <row r="874">
      <c r="A874" s="140"/>
      <c r="B874" s="136"/>
      <c r="C874" s="136"/>
      <c r="D874" s="3"/>
    </row>
    <row r="875">
      <c r="A875" s="140"/>
      <c r="B875" s="136"/>
      <c r="C875" s="136"/>
      <c r="D875" s="3"/>
    </row>
    <row r="876">
      <c r="A876" s="140"/>
      <c r="B876" s="136"/>
      <c r="C876" s="136"/>
      <c r="D876" s="3"/>
    </row>
    <row r="877">
      <c r="A877" s="140"/>
      <c r="B877" s="136"/>
      <c r="C877" s="136"/>
      <c r="D877" s="3"/>
    </row>
    <row r="878">
      <c r="A878" s="140"/>
      <c r="B878" s="136"/>
      <c r="C878" s="136"/>
      <c r="D878" s="3"/>
    </row>
    <row r="879">
      <c r="A879" s="140"/>
      <c r="B879" s="136"/>
      <c r="C879" s="136"/>
      <c r="D879" s="3"/>
    </row>
    <row r="880">
      <c r="A880" s="140"/>
      <c r="B880" s="136"/>
      <c r="C880" s="136"/>
      <c r="D880" s="3"/>
    </row>
    <row r="881">
      <c r="A881" s="140"/>
      <c r="B881" s="136"/>
      <c r="C881" s="136"/>
      <c r="D881" s="3"/>
    </row>
    <row r="882">
      <c r="A882" s="140"/>
      <c r="B882" s="136"/>
      <c r="C882" s="136"/>
      <c r="D882" s="3"/>
    </row>
    <row r="883">
      <c r="A883" s="140"/>
      <c r="B883" s="136"/>
      <c r="C883" s="136"/>
      <c r="D883" s="3"/>
    </row>
    <row r="884">
      <c r="A884" s="140"/>
      <c r="B884" s="136"/>
      <c r="C884" s="136"/>
      <c r="D884" s="3"/>
    </row>
    <row r="885">
      <c r="A885" s="140"/>
      <c r="B885" s="136"/>
      <c r="C885" s="136"/>
      <c r="D885" s="3"/>
    </row>
    <row r="886">
      <c r="A886" s="140"/>
      <c r="B886" s="136"/>
      <c r="C886" s="136"/>
      <c r="D886" s="3"/>
    </row>
    <row r="887">
      <c r="A887" s="140"/>
      <c r="B887" s="136"/>
      <c r="C887" s="136"/>
      <c r="D887" s="3"/>
    </row>
    <row r="888">
      <c r="A888" s="140"/>
      <c r="B888" s="136"/>
      <c r="C888" s="136"/>
      <c r="D888" s="3"/>
    </row>
    <row r="889">
      <c r="A889" s="140"/>
      <c r="B889" s="136"/>
      <c r="C889" s="136"/>
      <c r="D889" s="3"/>
    </row>
    <row r="890">
      <c r="A890" s="140"/>
      <c r="B890" s="136"/>
      <c r="C890" s="136"/>
      <c r="D890" s="3"/>
    </row>
    <row r="891">
      <c r="A891" s="140"/>
      <c r="B891" s="136"/>
      <c r="C891" s="136"/>
      <c r="D891" s="3"/>
    </row>
    <row r="892">
      <c r="A892" s="140"/>
      <c r="B892" s="136"/>
      <c r="C892" s="136"/>
      <c r="D892" s="3"/>
    </row>
    <row r="893">
      <c r="A893" s="140"/>
      <c r="B893" s="136"/>
      <c r="C893" s="136"/>
      <c r="D893" s="3"/>
    </row>
    <row r="894">
      <c r="A894" s="140"/>
      <c r="B894" s="136"/>
      <c r="C894" s="136"/>
      <c r="D894" s="3"/>
    </row>
    <row r="895">
      <c r="A895" s="140"/>
      <c r="B895" s="136"/>
      <c r="C895" s="136"/>
      <c r="D895" s="3"/>
    </row>
    <row r="896">
      <c r="A896" s="140"/>
      <c r="B896" s="136"/>
      <c r="C896" s="136"/>
      <c r="D896" s="3"/>
    </row>
    <row r="897">
      <c r="A897" s="140"/>
      <c r="B897" s="136"/>
      <c r="C897" s="136"/>
      <c r="D897" s="3"/>
    </row>
    <row r="898">
      <c r="A898" s="140"/>
      <c r="B898" s="136"/>
      <c r="C898" s="136"/>
      <c r="D898" s="3"/>
    </row>
    <row r="899">
      <c r="A899" s="140"/>
      <c r="B899" s="136"/>
      <c r="C899" s="136"/>
      <c r="D899" s="3"/>
    </row>
    <row r="900">
      <c r="A900" s="140"/>
      <c r="B900" s="136"/>
      <c r="C900" s="136"/>
      <c r="D900" s="3"/>
    </row>
    <row r="901">
      <c r="A901" s="140"/>
      <c r="B901" s="136"/>
      <c r="C901" s="136"/>
      <c r="D901" s="3"/>
    </row>
    <row r="902">
      <c r="A902" s="140"/>
      <c r="B902" s="136"/>
      <c r="C902" s="136"/>
      <c r="D902" s="3"/>
    </row>
    <row r="903">
      <c r="A903" s="140"/>
      <c r="B903" s="136"/>
      <c r="C903" s="136"/>
      <c r="D903" s="3"/>
    </row>
    <row r="904">
      <c r="A904" s="140"/>
      <c r="B904" s="136"/>
      <c r="C904" s="136"/>
      <c r="D904" s="3"/>
    </row>
    <row r="905">
      <c r="A905" s="140"/>
      <c r="B905" s="136"/>
      <c r="C905" s="136"/>
      <c r="D905" s="3"/>
    </row>
    <row r="906">
      <c r="A906" s="140"/>
      <c r="B906" s="136"/>
      <c r="C906" s="136"/>
      <c r="D906" s="3"/>
    </row>
    <row r="907">
      <c r="A907" s="140"/>
      <c r="B907" s="136"/>
      <c r="C907" s="136"/>
      <c r="D907" s="3"/>
    </row>
    <row r="908">
      <c r="A908" s="140"/>
      <c r="B908" s="136"/>
      <c r="C908" s="136"/>
      <c r="D908" s="3"/>
    </row>
    <row r="909">
      <c r="A909" s="140"/>
      <c r="B909" s="136"/>
      <c r="C909" s="136"/>
      <c r="D909" s="3"/>
    </row>
    <row r="910">
      <c r="A910" s="140"/>
      <c r="B910" s="136"/>
      <c r="C910" s="136"/>
      <c r="D910" s="3"/>
    </row>
    <row r="911">
      <c r="A911" s="140"/>
      <c r="B911" s="136"/>
      <c r="C911" s="136"/>
      <c r="D911" s="3"/>
    </row>
    <row r="912">
      <c r="A912" s="140"/>
      <c r="B912" s="136"/>
      <c r="C912" s="136"/>
      <c r="D912" s="3"/>
    </row>
    <row r="913">
      <c r="A913" s="140"/>
      <c r="B913" s="136"/>
      <c r="C913" s="136"/>
      <c r="D913" s="3"/>
    </row>
    <row r="914">
      <c r="A914" s="140"/>
      <c r="B914" s="136"/>
      <c r="C914" s="136"/>
      <c r="D914" s="3"/>
    </row>
    <row r="915">
      <c r="A915" s="140"/>
      <c r="B915" s="136"/>
      <c r="C915" s="136"/>
      <c r="D915" s="3"/>
    </row>
    <row r="916">
      <c r="A916" s="140"/>
      <c r="B916" s="136"/>
      <c r="C916" s="136"/>
      <c r="D916" s="3"/>
    </row>
    <row r="917">
      <c r="A917" s="140"/>
      <c r="B917" s="136"/>
      <c r="C917" s="136"/>
      <c r="D917" s="3"/>
    </row>
    <row r="918">
      <c r="A918" s="140"/>
      <c r="B918" s="136"/>
      <c r="C918" s="136"/>
      <c r="D918" s="3"/>
    </row>
    <row r="919">
      <c r="A919" s="140"/>
      <c r="B919" s="136"/>
      <c r="C919" s="136"/>
      <c r="D919" s="3"/>
    </row>
    <row r="920">
      <c r="A920" s="140"/>
      <c r="B920" s="136"/>
      <c r="C920" s="136"/>
      <c r="D920" s="3"/>
    </row>
    <row r="921">
      <c r="A921" s="140"/>
      <c r="B921" s="136"/>
      <c r="C921" s="136"/>
      <c r="D921" s="3"/>
    </row>
    <row r="922">
      <c r="A922" s="140"/>
      <c r="B922" s="136"/>
      <c r="C922" s="136"/>
      <c r="D922" s="3"/>
    </row>
    <row r="923">
      <c r="A923" s="140"/>
      <c r="B923" s="136"/>
      <c r="C923" s="136"/>
      <c r="D923" s="3"/>
    </row>
    <row r="924">
      <c r="A924" s="140"/>
      <c r="B924" s="136"/>
      <c r="C924" s="136"/>
      <c r="D924" s="3"/>
    </row>
    <row r="925">
      <c r="A925" s="140"/>
      <c r="B925" s="136"/>
      <c r="C925" s="136"/>
      <c r="D925" s="3"/>
    </row>
    <row r="926">
      <c r="A926" s="140"/>
      <c r="B926" s="136"/>
      <c r="C926" s="136"/>
      <c r="D926" s="3"/>
    </row>
    <row r="927">
      <c r="A927" s="140"/>
      <c r="B927" s="136"/>
      <c r="C927" s="136"/>
      <c r="D927" s="3"/>
    </row>
    <row r="928">
      <c r="A928" s="140"/>
      <c r="B928" s="136"/>
      <c r="C928" s="136"/>
      <c r="D928" s="3"/>
    </row>
    <row r="929">
      <c r="A929" s="140"/>
      <c r="B929" s="136"/>
      <c r="C929" s="136"/>
      <c r="D929" s="3"/>
    </row>
    <row r="930">
      <c r="A930" s="140"/>
      <c r="B930" s="136"/>
      <c r="C930" s="136"/>
      <c r="D930" s="3"/>
    </row>
    <row r="931">
      <c r="A931" s="140"/>
      <c r="B931" s="136"/>
      <c r="C931" s="136"/>
      <c r="D931" s="3"/>
    </row>
    <row r="932">
      <c r="A932" s="140"/>
      <c r="B932" s="136"/>
      <c r="C932" s="136"/>
      <c r="D932" s="3"/>
    </row>
    <row r="933">
      <c r="A933" s="140"/>
      <c r="B933" s="136"/>
      <c r="C933" s="136"/>
      <c r="D933" s="3"/>
    </row>
    <row r="934">
      <c r="A934" s="140"/>
      <c r="B934" s="136"/>
      <c r="C934" s="136"/>
      <c r="D934" s="3"/>
    </row>
    <row r="935">
      <c r="A935" s="140"/>
      <c r="B935" s="136"/>
      <c r="C935" s="136"/>
      <c r="D935" s="3"/>
    </row>
    <row r="936">
      <c r="A936" s="140"/>
      <c r="B936" s="136"/>
      <c r="C936" s="136"/>
      <c r="D936" s="3"/>
    </row>
    <row r="937">
      <c r="A937" s="140"/>
      <c r="B937" s="136"/>
      <c r="C937" s="136"/>
      <c r="D937" s="3"/>
    </row>
    <row r="938">
      <c r="A938" s="140"/>
      <c r="B938" s="136"/>
      <c r="C938" s="136"/>
      <c r="D938" s="3"/>
    </row>
    <row r="939">
      <c r="A939" s="140"/>
      <c r="B939" s="136"/>
      <c r="C939" s="136"/>
      <c r="D939" s="3"/>
    </row>
    <row r="940">
      <c r="A940" s="140"/>
      <c r="B940" s="136"/>
      <c r="C940" s="136"/>
      <c r="D940" s="3"/>
    </row>
    <row r="941">
      <c r="A941" s="140"/>
      <c r="B941" s="136"/>
      <c r="C941" s="136"/>
      <c r="D941" s="3"/>
    </row>
    <row r="942">
      <c r="A942" s="140"/>
      <c r="B942" s="136"/>
      <c r="C942" s="136"/>
      <c r="D942" s="3"/>
    </row>
    <row r="943">
      <c r="A943" s="140"/>
      <c r="B943" s="136"/>
      <c r="C943" s="136"/>
      <c r="D943" s="3"/>
    </row>
    <row r="944">
      <c r="A944" s="140"/>
      <c r="B944" s="136"/>
      <c r="C944" s="136"/>
      <c r="D944" s="3"/>
    </row>
    <row r="945">
      <c r="A945" s="140"/>
      <c r="B945" s="136"/>
      <c r="C945" s="136"/>
      <c r="D945" s="3"/>
    </row>
    <row r="946">
      <c r="A946" s="140"/>
      <c r="B946" s="136"/>
      <c r="C946" s="136"/>
      <c r="D946" s="3"/>
    </row>
    <row r="947">
      <c r="A947" s="140"/>
      <c r="B947" s="136"/>
      <c r="C947" s="136"/>
      <c r="D947" s="3"/>
    </row>
    <row r="948">
      <c r="A948" s="140"/>
      <c r="B948" s="136"/>
      <c r="C948" s="136"/>
      <c r="D948" s="3"/>
    </row>
    <row r="949">
      <c r="A949" s="140"/>
      <c r="B949" s="136"/>
      <c r="C949" s="136"/>
      <c r="D949" s="3"/>
    </row>
    <row r="950">
      <c r="A950" s="140"/>
      <c r="B950" s="136"/>
      <c r="C950" s="136"/>
      <c r="D950" s="3"/>
    </row>
    <row r="951">
      <c r="A951" s="140"/>
      <c r="B951" s="136"/>
      <c r="C951" s="136"/>
      <c r="D951" s="3"/>
    </row>
    <row r="952">
      <c r="A952" s="140"/>
      <c r="B952" s="136"/>
      <c r="C952" s="136"/>
      <c r="D952" s="3"/>
    </row>
    <row r="953">
      <c r="A953" s="140"/>
      <c r="B953" s="136"/>
      <c r="C953" s="136"/>
      <c r="D953" s="3"/>
    </row>
    <row r="954">
      <c r="A954" s="140"/>
      <c r="B954" s="136"/>
      <c r="C954" s="136"/>
      <c r="D954" s="3"/>
    </row>
    <row r="955">
      <c r="A955" s="140"/>
      <c r="B955" s="136"/>
      <c r="C955" s="136"/>
      <c r="D955" s="3"/>
    </row>
    <row r="956">
      <c r="A956" s="140"/>
      <c r="B956" s="136"/>
      <c r="C956" s="136"/>
      <c r="D956" s="3"/>
    </row>
    <row r="957">
      <c r="A957" s="140"/>
      <c r="B957" s="136"/>
      <c r="C957" s="136"/>
      <c r="D957" s="3"/>
    </row>
    <row r="958">
      <c r="A958" s="140"/>
      <c r="B958" s="136"/>
      <c r="C958" s="136"/>
      <c r="D958" s="3"/>
    </row>
    <row r="959">
      <c r="A959" s="140"/>
      <c r="B959" s="136"/>
      <c r="C959" s="136"/>
      <c r="D959" s="3"/>
    </row>
    <row r="960">
      <c r="A960" s="140"/>
      <c r="B960" s="136"/>
      <c r="C960" s="136"/>
      <c r="D960" s="3"/>
    </row>
    <row r="961">
      <c r="A961" s="140"/>
      <c r="B961" s="136"/>
      <c r="C961" s="136"/>
      <c r="D961" s="3"/>
    </row>
    <row r="962">
      <c r="A962" s="140"/>
      <c r="B962" s="136"/>
      <c r="C962" s="136"/>
      <c r="D962" s="3"/>
    </row>
    <row r="963">
      <c r="A963" s="140"/>
      <c r="B963" s="136"/>
      <c r="C963" s="136"/>
      <c r="D963" s="3"/>
    </row>
    <row r="964">
      <c r="A964" s="140"/>
      <c r="B964" s="136"/>
      <c r="C964" s="136"/>
      <c r="D964" s="3"/>
    </row>
    <row r="965">
      <c r="A965" s="140"/>
      <c r="B965" s="136"/>
      <c r="C965" s="136"/>
      <c r="D965" s="3"/>
    </row>
    <row r="966">
      <c r="A966" s="140"/>
      <c r="B966" s="136"/>
      <c r="C966" s="136"/>
      <c r="D966" s="3"/>
    </row>
    <row r="967">
      <c r="A967" s="140"/>
      <c r="B967" s="136"/>
      <c r="C967" s="136"/>
      <c r="D967" s="3"/>
    </row>
    <row r="968">
      <c r="A968" s="140"/>
      <c r="B968" s="136"/>
      <c r="C968" s="136"/>
      <c r="D968" s="3"/>
    </row>
    <row r="969">
      <c r="A969" s="140"/>
      <c r="B969" s="136"/>
      <c r="C969" s="136"/>
      <c r="D969" s="3"/>
    </row>
    <row r="970">
      <c r="A970" s="140"/>
      <c r="B970" s="136"/>
      <c r="C970" s="136"/>
      <c r="D970" s="3"/>
    </row>
    <row r="971">
      <c r="A971" s="140"/>
      <c r="B971" s="136"/>
      <c r="C971" s="136"/>
      <c r="D971" s="3"/>
    </row>
    <row r="972">
      <c r="A972" s="140"/>
      <c r="B972" s="136"/>
      <c r="C972" s="136"/>
      <c r="D972" s="3"/>
    </row>
    <row r="973">
      <c r="A973" s="140"/>
      <c r="B973" s="136"/>
      <c r="C973" s="136"/>
      <c r="D973" s="3"/>
    </row>
    <row r="974">
      <c r="A974" s="140"/>
      <c r="B974" s="136"/>
      <c r="C974" s="136"/>
      <c r="D974" s="3"/>
    </row>
    <row r="975">
      <c r="A975" s="140"/>
      <c r="B975" s="136"/>
      <c r="C975" s="136"/>
      <c r="D975" s="3"/>
    </row>
    <row r="976">
      <c r="A976" s="140"/>
      <c r="B976" s="136"/>
      <c r="C976" s="136"/>
      <c r="D976" s="3"/>
    </row>
    <row r="977">
      <c r="A977" s="140"/>
      <c r="B977" s="136"/>
      <c r="C977" s="136"/>
      <c r="D977" s="3"/>
    </row>
    <row r="978">
      <c r="A978" s="140"/>
      <c r="B978" s="136"/>
      <c r="C978" s="136"/>
      <c r="D978" s="3"/>
    </row>
    <row r="979">
      <c r="A979" s="140"/>
      <c r="B979" s="136"/>
      <c r="C979" s="136"/>
      <c r="D979" s="3"/>
    </row>
    <row r="980">
      <c r="A980" s="140"/>
      <c r="B980" s="136"/>
      <c r="C980" s="136"/>
      <c r="D980" s="3"/>
    </row>
    <row r="981">
      <c r="A981" s="140"/>
      <c r="B981" s="136"/>
      <c r="C981" s="136"/>
      <c r="D981" s="3"/>
    </row>
    <row r="982">
      <c r="A982" s="140"/>
      <c r="B982" s="136"/>
      <c r="C982" s="136"/>
      <c r="D982" s="3"/>
    </row>
    <row r="983">
      <c r="A983" s="140"/>
      <c r="B983" s="136"/>
      <c r="C983" s="136"/>
      <c r="D983" s="3"/>
    </row>
    <row r="984">
      <c r="A984" s="140"/>
      <c r="B984" s="136"/>
      <c r="C984" s="136"/>
      <c r="D984" s="3"/>
    </row>
    <row r="985">
      <c r="A985" s="140"/>
      <c r="B985" s="136"/>
      <c r="C985" s="136"/>
      <c r="D985" s="3"/>
    </row>
    <row r="986">
      <c r="A986" s="140"/>
      <c r="B986" s="136"/>
      <c r="C986" s="136"/>
      <c r="D986" s="3"/>
    </row>
    <row r="987">
      <c r="A987" s="140"/>
      <c r="B987" s="136"/>
      <c r="C987" s="136"/>
      <c r="D987" s="3"/>
    </row>
    <row r="988">
      <c r="A988" s="140"/>
      <c r="B988" s="136"/>
      <c r="C988" s="136"/>
      <c r="D988" s="3"/>
    </row>
    <row r="989">
      <c r="A989" s="140"/>
      <c r="B989" s="136"/>
      <c r="C989" s="136"/>
      <c r="D989" s="3"/>
    </row>
    <row r="990">
      <c r="A990" s="140"/>
      <c r="B990" s="136"/>
      <c r="C990" s="136"/>
      <c r="D990" s="3"/>
    </row>
    <row r="991">
      <c r="A991" s="140"/>
      <c r="B991" s="136"/>
      <c r="C991" s="136"/>
      <c r="D991" s="3"/>
    </row>
    <row r="992">
      <c r="A992" s="140"/>
      <c r="B992" s="136"/>
      <c r="C992" s="136"/>
      <c r="D992" s="3"/>
    </row>
    <row r="993">
      <c r="A993" s="140"/>
      <c r="B993" s="136"/>
      <c r="C993" s="136"/>
      <c r="D993" s="3"/>
    </row>
    <row r="994">
      <c r="A994" s="140"/>
      <c r="B994" s="136"/>
      <c r="C994" s="136"/>
      <c r="D994" s="3"/>
    </row>
    <row r="995">
      <c r="A995" s="140"/>
      <c r="B995" s="136"/>
      <c r="C995" s="136"/>
      <c r="D995" s="3"/>
    </row>
    <row r="996">
      <c r="A996" s="140"/>
      <c r="B996" s="136"/>
      <c r="C996" s="136"/>
      <c r="D996" s="3"/>
    </row>
    <row r="997">
      <c r="A997" s="140"/>
      <c r="B997" s="136"/>
      <c r="C997" s="136"/>
      <c r="D997" s="3"/>
    </row>
    <row r="998">
      <c r="A998" s="140"/>
      <c r="B998" s="136"/>
      <c r="C998" s="136"/>
      <c r="D998" s="3"/>
    </row>
    <row r="999">
      <c r="A999" s="140"/>
      <c r="B999" s="136"/>
      <c r="C999" s="136"/>
      <c r="D999" s="3"/>
    </row>
    <row r="1000">
      <c r="A1000" s="140"/>
      <c r="B1000" s="136"/>
      <c r="C1000" s="136"/>
      <c r="D1000" s="3"/>
    </row>
  </sheetData>
  <mergeCells count="28">
    <mergeCell ref="A5:D5"/>
    <mergeCell ref="A6:D6"/>
    <mergeCell ref="A8:D9"/>
    <mergeCell ref="A11:B11"/>
    <mergeCell ref="A14:B14"/>
    <mergeCell ref="A15:B15"/>
    <mergeCell ref="A22:B22"/>
    <mergeCell ref="A23:B23"/>
    <mergeCell ref="A27:B27"/>
    <mergeCell ref="A28:B28"/>
    <mergeCell ref="A37:B37"/>
    <mergeCell ref="A38:B38"/>
    <mergeCell ref="A45:B45"/>
    <mergeCell ref="A46:B46"/>
    <mergeCell ref="A75:B75"/>
    <mergeCell ref="A90:B90"/>
    <mergeCell ref="A91:B91"/>
    <mergeCell ref="A98:B98"/>
    <mergeCell ref="A99:B99"/>
    <mergeCell ref="A101:B101"/>
    <mergeCell ref="A103:D104"/>
    <mergeCell ref="A49:B49"/>
    <mergeCell ref="A50:B50"/>
    <mergeCell ref="A62:B62"/>
    <mergeCell ref="A63:B63"/>
    <mergeCell ref="A71:B71"/>
    <mergeCell ref="A72:B72"/>
    <mergeCell ref="A74:B74"/>
  </mergeCells>
  <printOptions/>
  <pageMargins bottom="0.75" footer="0.0" header="0.0" left="0.63" right="0.45" top="0.75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8.71"/>
    <col customWidth="1" min="3" max="3" width="50.71"/>
    <col customWidth="1" min="4" max="4" width="33.14"/>
    <col customWidth="1" min="5" max="26" width="11.43"/>
  </cols>
  <sheetData>
    <row r="1" ht="42.75" customHeight="1">
      <c r="A1" s="2" t="s">
        <v>289</v>
      </c>
      <c r="B1" s="3"/>
      <c r="C1" s="95"/>
      <c r="D1" s="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ht="19.5" customHeight="1">
      <c r="A2" s="4" t="s">
        <v>290</v>
      </c>
      <c r="B2" s="5"/>
      <c r="C2" s="95"/>
      <c r="D2" s="1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ht="19.5" customHeight="1">
      <c r="A3" s="6" t="s">
        <v>2</v>
      </c>
      <c r="B3" s="7"/>
      <c r="C3" s="95"/>
      <c r="D3" s="1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ht="19.5" customHeight="1">
      <c r="A4" s="6"/>
      <c r="B4" s="7"/>
      <c r="C4" s="95"/>
      <c r="D4" s="1"/>
    </row>
    <row r="5" ht="55.5" customHeight="1">
      <c r="A5" s="112" t="s">
        <v>291</v>
      </c>
    </row>
    <row r="6" ht="19.5" customHeight="1">
      <c r="A6" s="113" t="s">
        <v>242</v>
      </c>
    </row>
    <row r="7" ht="19.5" customHeight="1">
      <c r="B7" s="136"/>
      <c r="C7" s="141"/>
      <c r="D7" s="3"/>
    </row>
    <row r="8" ht="19.5" customHeight="1">
      <c r="A8" s="98" t="s">
        <v>292</v>
      </c>
    </row>
    <row r="9" ht="19.5" customHeight="1">
      <c r="A9" s="20"/>
      <c r="B9" s="20"/>
      <c r="C9" s="20"/>
      <c r="D9" s="20"/>
    </row>
    <row r="10" ht="19.5" customHeight="1">
      <c r="A10" s="45" t="s">
        <v>6</v>
      </c>
      <c r="B10" s="71" t="s">
        <v>7</v>
      </c>
      <c r="C10" s="71" t="s">
        <v>8</v>
      </c>
      <c r="D10" s="71" t="s">
        <v>9</v>
      </c>
    </row>
    <row r="11">
      <c r="A11" s="156" t="s">
        <v>10</v>
      </c>
      <c r="B11" s="157"/>
      <c r="C11" s="61"/>
      <c r="D11" s="45"/>
      <c r="E11" s="158"/>
      <c r="F11" s="15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159">
        <v>1.0</v>
      </c>
      <c r="B12" s="50" t="s">
        <v>293</v>
      </c>
      <c r="C12" s="160" t="s">
        <v>294</v>
      </c>
      <c r="D12" s="161">
        <v>17.0</v>
      </c>
      <c r="E12" s="162"/>
      <c r="F12" s="158"/>
    </row>
    <row r="13" ht="24.75" customHeight="1">
      <c r="A13" s="159">
        <v>2.0</v>
      </c>
      <c r="B13" s="147" t="s">
        <v>284</v>
      </c>
      <c r="C13" s="160" t="s">
        <v>285</v>
      </c>
      <c r="D13" s="161">
        <v>17.0</v>
      </c>
      <c r="E13" s="158"/>
      <c r="F13" s="158"/>
    </row>
    <row r="14" ht="19.5" customHeight="1">
      <c r="A14" s="163"/>
      <c r="B14" s="83"/>
      <c r="C14" s="44" t="s">
        <v>27</v>
      </c>
      <c r="D14" s="164">
        <f>SUM(D12:D13)</f>
        <v>34</v>
      </c>
      <c r="E14" s="158"/>
      <c r="F14" s="15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56" t="s">
        <v>28</v>
      </c>
      <c r="B15" s="157"/>
      <c r="C15" s="61"/>
      <c r="D15" s="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59">
        <v>3.0</v>
      </c>
      <c r="B16" s="147" t="s">
        <v>244</v>
      </c>
      <c r="C16" s="160" t="s">
        <v>286</v>
      </c>
      <c r="D16" s="147">
        <v>13.0</v>
      </c>
    </row>
    <row r="17" ht="24.75" customHeight="1">
      <c r="A17" s="159">
        <v>4.0</v>
      </c>
      <c r="B17" s="50" t="s">
        <v>15</v>
      </c>
      <c r="C17" s="148" t="s">
        <v>16</v>
      </c>
      <c r="D17" s="50">
        <v>4.0</v>
      </c>
    </row>
    <row r="18" ht="19.5" customHeight="1">
      <c r="A18" s="159">
        <v>5.0</v>
      </c>
      <c r="B18" s="50" t="s">
        <v>21</v>
      </c>
      <c r="C18" s="152" t="s">
        <v>22</v>
      </c>
      <c r="D18" s="50">
        <v>3.0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63"/>
      <c r="B19" s="83"/>
      <c r="C19" s="44" t="s">
        <v>27</v>
      </c>
      <c r="D19" s="45">
        <f>SUM(D16:D18)</f>
        <v>20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56" t="s">
        <v>45</v>
      </c>
      <c r="B20" s="157"/>
      <c r="C20" s="61"/>
      <c r="D20" s="4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59">
        <v>6.0</v>
      </c>
      <c r="B21" s="50" t="s">
        <v>46</v>
      </c>
      <c r="C21" s="148" t="s">
        <v>47</v>
      </c>
      <c r="D21" s="50">
        <v>3.0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59">
        <v>7.0</v>
      </c>
      <c r="B22" s="50" t="s">
        <v>48</v>
      </c>
      <c r="C22" s="148" t="s">
        <v>49</v>
      </c>
      <c r="D22" s="50">
        <v>2.0</v>
      </c>
    </row>
    <row r="23" ht="24.75" customHeight="1">
      <c r="A23" s="165">
        <v>8.0</v>
      </c>
      <c r="B23" s="43" t="s">
        <v>11</v>
      </c>
      <c r="C23" s="49" t="s">
        <v>12</v>
      </c>
      <c r="D23" s="43">
        <v>2.0</v>
      </c>
    </row>
    <row r="24" ht="20.25" customHeight="1">
      <c r="A24" s="165">
        <v>9.0</v>
      </c>
      <c r="B24" s="43" t="s">
        <v>13</v>
      </c>
      <c r="C24" s="49" t="s">
        <v>14</v>
      </c>
      <c r="D24" s="43">
        <v>2.0</v>
      </c>
    </row>
    <row r="25" ht="19.5" customHeight="1">
      <c r="A25" s="165">
        <v>10.0</v>
      </c>
      <c r="B25" s="50" t="s">
        <v>37</v>
      </c>
      <c r="C25" s="148" t="s">
        <v>38</v>
      </c>
      <c r="D25" s="50">
        <v>3.0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63"/>
      <c r="B26" s="83"/>
      <c r="C26" s="44" t="s">
        <v>27</v>
      </c>
      <c r="D26" s="45">
        <f>SUM(D21:D25)</f>
        <v>12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56" t="s">
        <v>50</v>
      </c>
      <c r="B27" s="157"/>
      <c r="C27" s="61"/>
      <c r="D27" s="45"/>
    </row>
    <row r="28" ht="24.75" customHeight="1">
      <c r="A28" s="159">
        <v>11.0</v>
      </c>
      <c r="B28" s="50" t="s">
        <v>39</v>
      </c>
      <c r="C28" s="148" t="s">
        <v>40</v>
      </c>
      <c r="D28" s="50">
        <v>1.0</v>
      </c>
    </row>
    <row r="29" ht="24.75" customHeight="1">
      <c r="A29" s="159">
        <v>12.0</v>
      </c>
      <c r="B29" s="147" t="s">
        <v>51</v>
      </c>
      <c r="C29" s="148" t="s">
        <v>52</v>
      </c>
      <c r="D29" s="50">
        <v>2.0</v>
      </c>
    </row>
    <row r="30" ht="24.75" customHeight="1">
      <c r="A30" s="159">
        <v>13.0</v>
      </c>
      <c r="B30" s="147" t="s">
        <v>232</v>
      </c>
      <c r="C30" s="148" t="s">
        <v>233</v>
      </c>
      <c r="D30" s="50">
        <v>4.0</v>
      </c>
    </row>
    <row r="31" ht="24.75" customHeight="1">
      <c r="A31" s="159">
        <v>14.0</v>
      </c>
      <c r="B31" s="147" t="s">
        <v>17</v>
      </c>
      <c r="C31" s="148" t="s">
        <v>18</v>
      </c>
      <c r="D31" s="50">
        <v>2.0</v>
      </c>
    </row>
    <row r="32" ht="24.75" customHeight="1">
      <c r="A32" s="159">
        <v>15.0</v>
      </c>
      <c r="B32" s="147" t="s">
        <v>19</v>
      </c>
      <c r="C32" s="148" t="s">
        <v>20</v>
      </c>
      <c r="D32" s="50">
        <v>2.0</v>
      </c>
    </row>
    <row r="33" ht="24.75" customHeight="1">
      <c r="A33" s="159">
        <v>16.0</v>
      </c>
      <c r="B33" s="147" t="s">
        <v>35</v>
      </c>
      <c r="C33" s="148" t="s">
        <v>36</v>
      </c>
      <c r="D33" s="50">
        <v>3.0</v>
      </c>
    </row>
    <row r="34" ht="24.75" customHeight="1">
      <c r="A34" s="159">
        <v>17.0</v>
      </c>
      <c r="B34" s="147" t="s">
        <v>61</v>
      </c>
      <c r="C34" s="148" t="s">
        <v>62</v>
      </c>
      <c r="D34" s="50">
        <v>2.0</v>
      </c>
    </row>
    <row r="35" ht="24.75" customHeight="1">
      <c r="A35" s="159">
        <v>18.0</v>
      </c>
      <c r="B35" s="147" t="s">
        <v>55</v>
      </c>
      <c r="C35" s="148" t="s">
        <v>56</v>
      </c>
      <c r="D35" s="50">
        <v>3.0</v>
      </c>
    </row>
    <row r="36" ht="19.5" customHeight="1">
      <c r="A36" s="163"/>
      <c r="B36" s="83"/>
      <c r="C36" s="44" t="s">
        <v>27</v>
      </c>
      <c r="D36" s="45">
        <f>SUM(D28:D35)</f>
        <v>19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56" t="s">
        <v>66</v>
      </c>
      <c r="B37" s="157"/>
      <c r="C37" s="61"/>
      <c r="D37" s="4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59">
        <v>19.0</v>
      </c>
      <c r="B38" s="147" t="s">
        <v>23</v>
      </c>
      <c r="C38" s="62" t="s">
        <v>24</v>
      </c>
      <c r="D38" s="45">
        <v>1.0</v>
      </c>
    </row>
    <row r="39" ht="24.75" customHeight="1">
      <c r="A39" s="159">
        <v>20.0</v>
      </c>
      <c r="B39" s="147" t="s">
        <v>25</v>
      </c>
      <c r="C39" s="62" t="s">
        <v>26</v>
      </c>
      <c r="D39" s="45">
        <v>3.0</v>
      </c>
    </row>
    <row r="40" ht="24.75" customHeight="1">
      <c r="A40" s="159">
        <v>21.0</v>
      </c>
      <c r="B40" s="147" t="s">
        <v>249</v>
      </c>
      <c r="C40" s="148" t="s">
        <v>70</v>
      </c>
      <c r="D40" s="50">
        <v>4.0</v>
      </c>
    </row>
    <row r="41" ht="24.75" customHeight="1">
      <c r="A41" s="159">
        <v>22.0</v>
      </c>
      <c r="B41" s="131" t="s">
        <v>29</v>
      </c>
      <c r="C41" s="119" t="s">
        <v>30</v>
      </c>
      <c r="D41" s="43">
        <v>2.0</v>
      </c>
    </row>
    <row r="42" ht="24.75" customHeight="1">
      <c r="A42" s="159">
        <v>23.0</v>
      </c>
      <c r="B42" s="131" t="s">
        <v>31</v>
      </c>
      <c r="C42" s="119" t="s">
        <v>32</v>
      </c>
      <c r="D42" s="43">
        <v>2.0</v>
      </c>
    </row>
    <row r="43" ht="24.75" customHeight="1">
      <c r="A43" s="159">
        <v>24.0</v>
      </c>
      <c r="B43" s="147" t="s">
        <v>33</v>
      </c>
      <c r="C43" s="148" t="s">
        <v>34</v>
      </c>
      <c r="D43" s="50">
        <v>4.0</v>
      </c>
    </row>
    <row r="44" ht="24.75" customHeight="1">
      <c r="A44" s="159">
        <v>25.0</v>
      </c>
      <c r="B44" s="147" t="s">
        <v>246</v>
      </c>
      <c r="C44" s="148" t="s">
        <v>42</v>
      </c>
      <c r="D44" s="50">
        <v>3.0</v>
      </c>
    </row>
    <row r="45">
      <c r="A45" s="159">
        <v>26.0</v>
      </c>
      <c r="B45" s="147" t="s">
        <v>43</v>
      </c>
      <c r="C45" s="148" t="s">
        <v>44</v>
      </c>
      <c r="D45" s="50">
        <v>3.0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4.75" customHeight="1">
      <c r="A46" s="163"/>
      <c r="B46" s="83"/>
      <c r="C46" s="44" t="s">
        <v>27</v>
      </c>
      <c r="D46" s="45">
        <f>SUM(D38:D45)</f>
        <v>22</v>
      </c>
    </row>
    <row r="47" ht="24.75" customHeight="1">
      <c r="A47" s="156" t="s">
        <v>45</v>
      </c>
      <c r="B47" s="157"/>
      <c r="C47" s="61"/>
      <c r="D47" s="45"/>
    </row>
    <row r="48" ht="19.5" customHeight="1">
      <c r="A48" s="159">
        <v>27.0</v>
      </c>
      <c r="B48" s="147" t="s">
        <v>81</v>
      </c>
      <c r="C48" s="148" t="s">
        <v>82</v>
      </c>
      <c r="D48" s="50">
        <v>2.0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59"/>
      <c r="B49" s="147"/>
      <c r="C49" s="148" t="s">
        <v>83</v>
      </c>
      <c r="D49" s="50">
        <v>0.0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4.75" customHeight="1">
      <c r="A50" s="163"/>
      <c r="B50" s="83"/>
      <c r="C50" s="44" t="s">
        <v>27</v>
      </c>
      <c r="D50" s="45">
        <f>SUM(D48:D49)</f>
        <v>2</v>
      </c>
    </row>
    <row r="51" ht="24.75" customHeight="1">
      <c r="A51" s="156" t="s">
        <v>84</v>
      </c>
      <c r="B51" s="157"/>
      <c r="C51" s="61"/>
      <c r="D51" s="45"/>
    </row>
    <row r="52" ht="24.75" customHeight="1">
      <c r="A52" s="159">
        <v>28.0</v>
      </c>
      <c r="B52" s="147" t="s">
        <v>171</v>
      </c>
      <c r="C52" s="148" t="s">
        <v>172</v>
      </c>
      <c r="D52" s="50">
        <v>3.0</v>
      </c>
    </row>
    <row r="53" ht="24.75" customHeight="1">
      <c r="A53" s="159">
        <v>29.0</v>
      </c>
      <c r="B53" s="147" t="s">
        <v>53</v>
      </c>
      <c r="C53" s="148" t="s">
        <v>54</v>
      </c>
      <c r="D53" s="50">
        <v>3.0</v>
      </c>
    </row>
    <row r="54" ht="24.75" customHeight="1">
      <c r="A54" s="159">
        <v>30.0</v>
      </c>
      <c r="B54" s="147" t="s">
        <v>250</v>
      </c>
      <c r="C54" s="148" t="s">
        <v>251</v>
      </c>
      <c r="D54" s="50">
        <v>3.0</v>
      </c>
    </row>
    <row r="55" ht="24.75" customHeight="1">
      <c r="A55" s="159">
        <v>31.0</v>
      </c>
      <c r="B55" s="147" t="s">
        <v>87</v>
      </c>
      <c r="C55" s="148" t="s">
        <v>88</v>
      </c>
      <c r="D55" s="50">
        <v>3.0</v>
      </c>
    </row>
    <row r="56" ht="24.75" customHeight="1">
      <c r="A56" s="159">
        <v>32.0</v>
      </c>
      <c r="B56" s="147" t="s">
        <v>73</v>
      </c>
      <c r="C56" s="148" t="s">
        <v>74</v>
      </c>
      <c r="D56" s="50">
        <v>3.0</v>
      </c>
    </row>
    <row r="57" ht="29.25" customHeight="1">
      <c r="A57" s="159">
        <v>33.0</v>
      </c>
      <c r="B57" s="151" t="s">
        <v>59</v>
      </c>
      <c r="C57" s="152" t="s">
        <v>60</v>
      </c>
      <c r="D57" s="64">
        <v>4.0</v>
      </c>
    </row>
    <row r="58" ht="24.75" customHeight="1">
      <c r="A58" s="159">
        <v>34.0</v>
      </c>
      <c r="B58" s="147" t="s">
        <v>247</v>
      </c>
      <c r="C58" s="148" t="s">
        <v>248</v>
      </c>
      <c r="D58" s="50">
        <v>2.0</v>
      </c>
    </row>
    <row r="59">
      <c r="A59" s="166"/>
      <c r="B59" s="153" t="s">
        <v>98</v>
      </c>
      <c r="C59" s="109" t="s">
        <v>99</v>
      </c>
      <c r="D59" s="45">
        <v>3.0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8.5" customHeight="1">
      <c r="A60" s="159">
        <v>35.0</v>
      </c>
      <c r="B60" s="147" t="s">
        <v>116</v>
      </c>
      <c r="C60" s="154" t="s">
        <v>117</v>
      </c>
      <c r="D60" s="50">
        <v>3.0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4.75" customHeight="1">
      <c r="A61" s="159">
        <v>36.0</v>
      </c>
      <c r="B61" s="147" t="s">
        <v>100</v>
      </c>
      <c r="C61" s="154" t="s">
        <v>101</v>
      </c>
      <c r="D61" s="45">
        <v>3.0</v>
      </c>
    </row>
    <row r="62" ht="24.75" customHeight="1">
      <c r="A62" s="159">
        <v>37.0</v>
      </c>
      <c r="B62" s="151" t="s">
        <v>254</v>
      </c>
      <c r="C62" s="154" t="s">
        <v>255</v>
      </c>
      <c r="D62" s="50">
        <v>3.0</v>
      </c>
    </row>
    <row r="63" ht="24.75" customHeight="1">
      <c r="A63" s="163"/>
      <c r="B63" s="83"/>
      <c r="C63" s="44" t="s">
        <v>27</v>
      </c>
      <c r="D63" s="45">
        <f>SUM(D52:D59)</f>
        <v>24</v>
      </c>
    </row>
    <row r="64" ht="24.75" customHeight="1">
      <c r="A64" s="156" t="s">
        <v>106</v>
      </c>
      <c r="B64" s="157"/>
      <c r="C64" s="61"/>
      <c r="D64" s="45"/>
    </row>
    <row r="65" ht="24.75" customHeight="1">
      <c r="A65" s="159">
        <v>38.0</v>
      </c>
      <c r="B65" s="147" t="s">
        <v>67</v>
      </c>
      <c r="C65" s="148" t="s">
        <v>68</v>
      </c>
      <c r="D65" s="50">
        <v>3.0</v>
      </c>
    </row>
    <row r="66" ht="24.75" customHeight="1">
      <c r="A66" s="159">
        <v>39.0</v>
      </c>
      <c r="B66" s="147" t="s">
        <v>71</v>
      </c>
      <c r="C66" s="148" t="s">
        <v>72</v>
      </c>
      <c r="D66" s="50">
        <v>4.0</v>
      </c>
    </row>
    <row r="67" ht="24.75" customHeight="1">
      <c r="A67" s="159">
        <v>40.0</v>
      </c>
      <c r="B67" s="147" t="s">
        <v>75</v>
      </c>
      <c r="C67" s="148" t="s">
        <v>76</v>
      </c>
      <c r="D67" s="50">
        <v>3.0</v>
      </c>
    </row>
    <row r="68" ht="19.5" customHeight="1">
      <c r="A68" s="159">
        <v>41.0</v>
      </c>
      <c r="B68" s="147" t="s">
        <v>89</v>
      </c>
      <c r="C68" s="148" t="s">
        <v>90</v>
      </c>
      <c r="D68" s="71">
        <v>3.0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59">
        <v>42.0</v>
      </c>
      <c r="B69" s="147" t="s">
        <v>113</v>
      </c>
      <c r="C69" s="148" t="s">
        <v>114</v>
      </c>
      <c r="D69" s="50">
        <v>3.0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4.75" customHeight="1">
      <c r="A70" s="159">
        <v>43.0</v>
      </c>
      <c r="B70" s="147" t="s">
        <v>77</v>
      </c>
      <c r="C70" s="154" t="s">
        <v>78</v>
      </c>
      <c r="D70" s="45">
        <v>2.0</v>
      </c>
    </row>
    <row r="71" ht="19.5" customHeight="1">
      <c r="A71" s="159">
        <v>44.0</v>
      </c>
      <c r="B71" s="147" t="s">
        <v>79</v>
      </c>
      <c r="C71" s="154" t="s">
        <v>80</v>
      </c>
      <c r="D71" s="45">
        <v>2.0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63"/>
      <c r="B72" s="83"/>
      <c r="C72" s="44" t="s">
        <v>27</v>
      </c>
      <c r="D72" s="45">
        <f>SUM(D65:D71)</f>
        <v>20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4.75" customHeight="1">
      <c r="A73" s="156" t="s">
        <v>45</v>
      </c>
      <c r="B73" s="157"/>
      <c r="C73" s="61"/>
      <c r="D73" s="45"/>
    </row>
    <row r="74" ht="24.75" customHeight="1">
      <c r="A74" s="166">
        <v>45.0</v>
      </c>
      <c r="B74" s="50" t="s">
        <v>129</v>
      </c>
      <c r="C74" s="152" t="s">
        <v>130</v>
      </c>
      <c r="D74" s="64">
        <v>3.0</v>
      </c>
    </row>
    <row r="75" ht="24.75" customHeight="1">
      <c r="A75" s="163"/>
      <c r="B75" s="83"/>
      <c r="C75" s="44" t="s">
        <v>27</v>
      </c>
      <c r="D75" s="45">
        <f>D74</f>
        <v>3</v>
      </c>
    </row>
    <row r="76" ht="24.75" customHeight="1">
      <c r="A76" s="156" t="s">
        <v>131</v>
      </c>
      <c r="B76" s="157"/>
      <c r="C76" s="61"/>
      <c r="D76" s="45"/>
    </row>
    <row r="77" ht="34.5" customHeight="1">
      <c r="A77" s="159">
        <v>46.0</v>
      </c>
      <c r="B77" s="147" t="s">
        <v>135</v>
      </c>
      <c r="C77" s="148" t="s">
        <v>136</v>
      </c>
      <c r="D77" s="50">
        <v>3.0</v>
      </c>
    </row>
    <row r="78" ht="24.75" customHeight="1">
      <c r="A78" s="159">
        <v>47.0</v>
      </c>
      <c r="B78" s="147" t="s">
        <v>137</v>
      </c>
      <c r="C78" s="148" t="s">
        <v>138</v>
      </c>
      <c r="D78" s="50">
        <v>3.0</v>
      </c>
    </row>
    <row r="79" ht="24.75" customHeight="1">
      <c r="A79" s="159">
        <v>48.0</v>
      </c>
      <c r="B79" s="147" t="s">
        <v>119</v>
      </c>
      <c r="C79" s="148" t="s">
        <v>120</v>
      </c>
      <c r="D79" s="50">
        <v>3.0</v>
      </c>
    </row>
    <row r="80" ht="24.75" customHeight="1">
      <c r="A80" s="159">
        <v>49.0</v>
      </c>
      <c r="B80" s="147" t="s">
        <v>252</v>
      </c>
      <c r="C80" s="148" t="s">
        <v>253</v>
      </c>
      <c r="D80" s="147">
        <v>3.0</v>
      </c>
    </row>
    <row r="81" ht="43.5" customHeight="1">
      <c r="A81" s="167"/>
      <c r="B81" s="45" t="s">
        <v>164</v>
      </c>
      <c r="C81" s="70" t="s">
        <v>295</v>
      </c>
      <c r="D81" s="71">
        <v>6.0</v>
      </c>
    </row>
    <row r="82" ht="24.75" customHeight="1">
      <c r="A82" s="159">
        <v>50.0</v>
      </c>
      <c r="B82" s="147" t="s">
        <v>148</v>
      </c>
      <c r="C82" s="148" t="s">
        <v>149</v>
      </c>
      <c r="D82" s="50">
        <v>3.0</v>
      </c>
    </row>
    <row r="83" ht="24.75" customHeight="1">
      <c r="A83" s="159">
        <v>51.0</v>
      </c>
      <c r="B83" s="147" t="s">
        <v>150</v>
      </c>
      <c r="C83" s="148" t="s">
        <v>151</v>
      </c>
      <c r="D83" s="50">
        <v>3.0</v>
      </c>
    </row>
    <row r="84" ht="24.75" customHeight="1">
      <c r="A84" s="159">
        <v>52.0</v>
      </c>
      <c r="B84" s="147" t="s">
        <v>152</v>
      </c>
      <c r="C84" s="148" t="s">
        <v>153</v>
      </c>
      <c r="D84" s="50">
        <v>3.0</v>
      </c>
    </row>
    <row r="85" ht="24.75" customHeight="1">
      <c r="A85" s="159">
        <v>53.0</v>
      </c>
      <c r="B85" s="147" t="s">
        <v>154</v>
      </c>
      <c r="C85" s="148" t="s">
        <v>155</v>
      </c>
      <c r="D85" s="50">
        <v>3.0</v>
      </c>
    </row>
    <row r="86" ht="34.5" customHeight="1">
      <c r="A86" s="159">
        <v>54.0</v>
      </c>
      <c r="B86" s="147" t="s">
        <v>93</v>
      </c>
      <c r="C86" s="148" t="s">
        <v>94</v>
      </c>
      <c r="D86" s="50">
        <v>3.0</v>
      </c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</row>
    <row r="87" ht="19.5" customHeight="1">
      <c r="A87" s="159">
        <v>55.0</v>
      </c>
      <c r="B87" s="147" t="s">
        <v>156</v>
      </c>
      <c r="C87" s="148" t="s">
        <v>157</v>
      </c>
      <c r="D87" s="50">
        <v>3.0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59">
        <v>56.0</v>
      </c>
      <c r="B88" s="147" t="s">
        <v>158</v>
      </c>
      <c r="C88" s="148" t="s">
        <v>159</v>
      </c>
      <c r="D88" s="50">
        <v>3.0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4.75" customHeight="1">
      <c r="A89" s="159">
        <v>57.0</v>
      </c>
      <c r="B89" s="147" t="s">
        <v>160</v>
      </c>
      <c r="C89" s="148" t="s">
        <v>161</v>
      </c>
      <c r="D89" s="50">
        <v>3.0</v>
      </c>
    </row>
    <row r="90" ht="43.5" customHeight="1">
      <c r="A90" s="159"/>
      <c r="B90" s="45" t="s">
        <v>164</v>
      </c>
      <c r="C90" s="70" t="s">
        <v>296</v>
      </c>
      <c r="D90" s="71">
        <v>3.0</v>
      </c>
    </row>
    <row r="91" ht="24.75" customHeight="1">
      <c r="A91" s="163"/>
      <c r="B91" s="83"/>
      <c r="C91" s="44" t="s">
        <v>27</v>
      </c>
      <c r="D91" s="45">
        <f>SUM(D77:D81)+D90</f>
        <v>21</v>
      </c>
    </row>
    <row r="92" ht="24.75" customHeight="1">
      <c r="A92" s="156" t="s">
        <v>166</v>
      </c>
      <c r="B92" s="157"/>
      <c r="C92" s="61"/>
      <c r="D92" s="45"/>
    </row>
    <row r="93" ht="24.75" customHeight="1">
      <c r="A93" s="159">
        <v>58.0</v>
      </c>
      <c r="B93" s="147" t="s">
        <v>259</v>
      </c>
      <c r="C93" s="148" t="s">
        <v>260</v>
      </c>
      <c r="D93" s="50">
        <v>3.0</v>
      </c>
    </row>
    <row r="94" ht="24.75" customHeight="1">
      <c r="A94" s="159">
        <v>59.0</v>
      </c>
      <c r="B94" s="147" t="s">
        <v>109</v>
      </c>
      <c r="C94" s="148" t="s">
        <v>110</v>
      </c>
      <c r="D94" s="50">
        <v>4.0</v>
      </c>
    </row>
    <row r="95" ht="19.5" customHeight="1">
      <c r="A95" s="159">
        <v>60.0</v>
      </c>
      <c r="B95" s="147" t="s">
        <v>111</v>
      </c>
      <c r="C95" s="148" t="s">
        <v>112</v>
      </c>
      <c r="D95" s="50">
        <v>3.0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59">
        <v>61.0</v>
      </c>
      <c r="B96" s="147" t="s">
        <v>256</v>
      </c>
      <c r="C96" s="148" t="s">
        <v>257</v>
      </c>
      <c r="D96" s="50">
        <v>3.0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4.75" customHeight="1">
      <c r="A97" s="159">
        <v>62.0</v>
      </c>
      <c r="B97" s="147" t="s">
        <v>107</v>
      </c>
      <c r="C97" s="148" t="s">
        <v>108</v>
      </c>
      <c r="D97" s="50">
        <v>2.0</v>
      </c>
    </row>
    <row r="98" ht="19.5" customHeight="1">
      <c r="A98" s="159">
        <v>63.0</v>
      </c>
      <c r="B98" s="147" t="s">
        <v>174</v>
      </c>
      <c r="C98" s="148" t="s">
        <v>297</v>
      </c>
      <c r="D98" s="50">
        <v>3.0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63"/>
      <c r="B99" s="83"/>
      <c r="C99" s="44" t="s">
        <v>27</v>
      </c>
      <c r="D99" s="45">
        <f>SUM(D93:D98)</f>
        <v>18</v>
      </c>
    </row>
    <row r="100">
      <c r="A100" s="156" t="s">
        <v>288</v>
      </c>
      <c r="B100" s="157"/>
      <c r="C100" s="61"/>
      <c r="D100" s="45"/>
    </row>
    <row r="101">
      <c r="A101" s="166">
        <v>64.0</v>
      </c>
      <c r="B101" s="147" t="s">
        <v>167</v>
      </c>
      <c r="C101" s="148" t="s">
        <v>262</v>
      </c>
      <c r="D101" s="50">
        <v>10.0</v>
      </c>
    </row>
    <row r="102">
      <c r="A102" s="163"/>
      <c r="B102" s="83"/>
      <c r="C102" s="44" t="s">
        <v>27</v>
      </c>
      <c r="D102" s="45">
        <f>SUM(D101)</f>
        <v>10</v>
      </c>
    </row>
    <row r="103" ht="15.0" customHeight="1">
      <c r="A103" s="168"/>
      <c r="B103" s="168"/>
      <c r="C103" s="168"/>
      <c r="D103" s="168"/>
    </row>
    <row r="104" ht="15.0" customHeight="1">
      <c r="A104" s="86" t="s">
        <v>263</v>
      </c>
    </row>
    <row r="105" ht="15.0" customHeight="1"/>
    <row r="106" ht="20.25" customHeight="1">
      <c r="A106" s="138"/>
      <c r="B106" s="139" t="s">
        <v>264</v>
      </c>
      <c r="C106" s="138"/>
      <c r="D106" s="138"/>
    </row>
    <row r="107">
      <c r="A107" s="84" t="s">
        <v>6</v>
      </c>
      <c r="B107" s="87" t="s">
        <v>7</v>
      </c>
      <c r="C107" s="87" t="s">
        <v>8</v>
      </c>
      <c r="D107" s="87" t="s">
        <v>9</v>
      </c>
    </row>
    <row r="108">
      <c r="A108" s="92">
        <v>1.0</v>
      </c>
      <c r="B108" s="93" t="s">
        <v>176</v>
      </c>
      <c r="C108" s="93" t="s">
        <v>177</v>
      </c>
      <c r="D108" s="94">
        <v>3.0</v>
      </c>
    </row>
    <row r="109">
      <c r="A109" s="92">
        <v>2.0</v>
      </c>
      <c r="B109" s="92" t="s">
        <v>178</v>
      </c>
      <c r="C109" s="92" t="s">
        <v>179</v>
      </c>
      <c r="D109" s="94">
        <v>3.0</v>
      </c>
    </row>
    <row r="110">
      <c r="A110" s="92">
        <v>3.0</v>
      </c>
      <c r="B110" s="92" t="s">
        <v>180</v>
      </c>
      <c r="C110" s="92" t="s">
        <v>181</v>
      </c>
      <c r="D110" s="94">
        <v>3.0</v>
      </c>
    </row>
    <row r="111">
      <c r="A111" s="92">
        <v>4.0</v>
      </c>
      <c r="B111" s="92" t="s">
        <v>182</v>
      </c>
      <c r="C111" s="92" t="s">
        <v>183</v>
      </c>
      <c r="D111" s="94">
        <v>3.0</v>
      </c>
    </row>
    <row r="112">
      <c r="A112" s="92">
        <v>5.0</v>
      </c>
      <c r="B112" s="92" t="s">
        <v>184</v>
      </c>
      <c r="C112" s="92" t="s">
        <v>185</v>
      </c>
      <c r="D112" s="94">
        <v>3.0</v>
      </c>
    </row>
    <row r="113">
      <c r="A113" s="92">
        <v>6.0</v>
      </c>
      <c r="B113" s="92" t="s">
        <v>186</v>
      </c>
      <c r="C113" s="92" t="s">
        <v>187</v>
      </c>
      <c r="D113" s="94">
        <v>3.0</v>
      </c>
    </row>
    <row r="114">
      <c r="A114" s="92">
        <v>7.0</v>
      </c>
      <c r="B114" s="92" t="s">
        <v>265</v>
      </c>
      <c r="C114" s="92" t="s">
        <v>266</v>
      </c>
      <c r="D114" s="94">
        <v>3.0</v>
      </c>
    </row>
    <row r="115">
      <c r="A115" s="92">
        <v>8.0</v>
      </c>
      <c r="B115" s="92" t="s">
        <v>188</v>
      </c>
      <c r="C115" s="93" t="s">
        <v>189</v>
      </c>
      <c r="D115" s="94">
        <v>3.0</v>
      </c>
    </row>
    <row r="116">
      <c r="A116" s="92">
        <v>9.0</v>
      </c>
      <c r="B116" s="92" t="s">
        <v>267</v>
      </c>
      <c r="C116" s="92" t="s">
        <v>56</v>
      </c>
      <c r="D116" s="94">
        <v>3.0</v>
      </c>
    </row>
    <row r="117">
      <c r="A117" s="92">
        <v>10.0</v>
      </c>
      <c r="B117" s="92" t="s">
        <v>190</v>
      </c>
      <c r="C117" s="92" t="s">
        <v>191</v>
      </c>
      <c r="D117" s="94">
        <v>3.0</v>
      </c>
    </row>
    <row r="118">
      <c r="A118" s="92">
        <v>11.0</v>
      </c>
      <c r="B118" s="92" t="s">
        <v>192</v>
      </c>
      <c r="C118" s="92" t="s">
        <v>193</v>
      </c>
      <c r="D118" s="94">
        <v>3.0</v>
      </c>
    </row>
    <row r="119">
      <c r="A119" s="92">
        <v>12.0</v>
      </c>
      <c r="B119" s="92" t="s">
        <v>194</v>
      </c>
      <c r="C119" s="92" t="s">
        <v>195</v>
      </c>
      <c r="D119" s="94">
        <v>3.0</v>
      </c>
    </row>
    <row r="120">
      <c r="A120" s="92">
        <v>13.0</v>
      </c>
      <c r="B120" s="92" t="s">
        <v>196</v>
      </c>
      <c r="C120" s="92" t="s">
        <v>197</v>
      </c>
      <c r="D120" s="94">
        <v>3.0</v>
      </c>
    </row>
    <row r="121">
      <c r="A121" s="92">
        <v>14.0</v>
      </c>
      <c r="B121" s="92" t="s">
        <v>268</v>
      </c>
      <c r="C121" s="92" t="s">
        <v>269</v>
      </c>
      <c r="D121" s="94">
        <v>3.0</v>
      </c>
    </row>
    <row r="122">
      <c r="A122" s="92">
        <v>15.0</v>
      </c>
      <c r="B122" s="92" t="s">
        <v>270</v>
      </c>
      <c r="C122" s="92" t="s">
        <v>271</v>
      </c>
      <c r="D122" s="94">
        <v>3.0</v>
      </c>
    </row>
    <row r="123">
      <c r="A123" s="92">
        <v>16.0</v>
      </c>
      <c r="B123" s="92" t="s">
        <v>198</v>
      </c>
      <c r="C123" s="92" t="s">
        <v>199</v>
      </c>
      <c r="D123" s="94">
        <v>3.0</v>
      </c>
    </row>
    <row r="124">
      <c r="A124" s="92">
        <v>17.0</v>
      </c>
      <c r="B124" s="92" t="s">
        <v>200</v>
      </c>
      <c r="C124" s="92" t="s">
        <v>201</v>
      </c>
      <c r="D124" s="94">
        <v>3.0</v>
      </c>
    </row>
    <row r="125">
      <c r="A125" s="92">
        <v>18.0</v>
      </c>
      <c r="B125" s="92" t="s">
        <v>202</v>
      </c>
      <c r="C125" s="92" t="s">
        <v>203</v>
      </c>
      <c r="D125" s="94">
        <v>3.0</v>
      </c>
    </row>
    <row r="126">
      <c r="A126" s="92">
        <v>19.0</v>
      </c>
      <c r="B126" s="92" t="s">
        <v>272</v>
      </c>
      <c r="C126" s="92" t="s">
        <v>273</v>
      </c>
      <c r="D126" s="94">
        <v>3.0</v>
      </c>
    </row>
    <row r="127">
      <c r="A127" s="92">
        <v>20.0</v>
      </c>
      <c r="B127" s="92" t="s">
        <v>204</v>
      </c>
      <c r="C127" s="92" t="s">
        <v>205</v>
      </c>
      <c r="D127" s="94">
        <v>3.0</v>
      </c>
    </row>
    <row r="128">
      <c r="A128" s="92">
        <v>21.0</v>
      </c>
      <c r="B128" s="92" t="s">
        <v>206</v>
      </c>
      <c r="C128" s="92" t="s">
        <v>207</v>
      </c>
      <c r="D128" s="94">
        <v>3.0</v>
      </c>
    </row>
    <row r="129">
      <c r="A129" s="92">
        <v>22.0</v>
      </c>
      <c r="B129" s="92" t="s">
        <v>208</v>
      </c>
      <c r="C129" s="92" t="s">
        <v>209</v>
      </c>
      <c r="D129" s="94">
        <v>3.0</v>
      </c>
    </row>
    <row r="130">
      <c r="A130" s="92">
        <v>23.0</v>
      </c>
      <c r="B130" s="92" t="s">
        <v>210</v>
      </c>
      <c r="C130" s="92" t="s">
        <v>211</v>
      </c>
      <c r="D130" s="94">
        <v>3.0</v>
      </c>
    </row>
    <row r="131">
      <c r="A131" s="92">
        <v>24.0</v>
      </c>
      <c r="B131" s="92" t="s">
        <v>212</v>
      </c>
      <c r="C131" s="92" t="s">
        <v>213</v>
      </c>
      <c r="D131" s="94">
        <v>3.0</v>
      </c>
    </row>
    <row r="132">
      <c r="A132" s="92">
        <v>25.0</v>
      </c>
      <c r="B132" s="92" t="s">
        <v>274</v>
      </c>
      <c r="C132" s="92" t="s">
        <v>275</v>
      </c>
      <c r="D132" s="94">
        <v>3.0</v>
      </c>
    </row>
    <row r="133">
      <c r="A133" s="92">
        <v>26.0</v>
      </c>
      <c r="B133" s="92" t="s">
        <v>214</v>
      </c>
      <c r="C133" s="92" t="s">
        <v>215</v>
      </c>
      <c r="D133" s="94">
        <v>3.0</v>
      </c>
    </row>
    <row r="134">
      <c r="A134" s="92">
        <v>27.0</v>
      </c>
      <c r="B134" s="92" t="s">
        <v>216</v>
      </c>
      <c r="C134" s="92" t="s">
        <v>217</v>
      </c>
      <c r="D134" s="94">
        <v>3.0</v>
      </c>
    </row>
    <row r="135">
      <c r="A135" s="92">
        <v>28.0</v>
      </c>
      <c r="B135" s="92" t="s">
        <v>218</v>
      </c>
      <c r="C135" s="92" t="s">
        <v>219</v>
      </c>
      <c r="D135" s="94">
        <v>3.0</v>
      </c>
    </row>
    <row r="136">
      <c r="A136" s="92">
        <v>29.0</v>
      </c>
      <c r="B136" s="92" t="s">
        <v>220</v>
      </c>
      <c r="C136" s="92" t="s">
        <v>221</v>
      </c>
      <c r="D136" s="94">
        <v>3.0</v>
      </c>
    </row>
    <row r="137">
      <c r="A137" s="92">
        <v>30.0</v>
      </c>
      <c r="B137" s="92" t="s">
        <v>276</v>
      </c>
      <c r="C137" s="92" t="s">
        <v>277</v>
      </c>
      <c r="D137" s="94">
        <v>3.0</v>
      </c>
    </row>
    <row r="138">
      <c r="A138" s="92">
        <v>31.0</v>
      </c>
      <c r="B138" s="92" t="s">
        <v>222</v>
      </c>
      <c r="C138" s="92" t="s">
        <v>223</v>
      </c>
      <c r="D138" s="94">
        <v>3.0</v>
      </c>
    </row>
    <row r="139">
      <c r="A139" s="92">
        <v>32.0</v>
      </c>
      <c r="B139" s="92" t="s">
        <v>224</v>
      </c>
      <c r="C139" s="92" t="s">
        <v>225</v>
      </c>
      <c r="D139" s="94">
        <v>3.0</v>
      </c>
    </row>
    <row r="140">
      <c r="A140" s="92">
        <v>33.0</v>
      </c>
      <c r="B140" s="92" t="s">
        <v>278</v>
      </c>
      <c r="C140" s="92" t="s">
        <v>279</v>
      </c>
      <c r="D140" s="94">
        <v>3.0</v>
      </c>
    </row>
    <row r="141">
      <c r="A141" s="92">
        <v>34.0</v>
      </c>
      <c r="B141" s="92" t="s">
        <v>226</v>
      </c>
      <c r="C141" s="92" t="s">
        <v>227</v>
      </c>
      <c r="D141" s="94">
        <v>3.0</v>
      </c>
    </row>
    <row r="142">
      <c r="B142" s="136"/>
      <c r="C142" s="136"/>
      <c r="D142" s="3"/>
    </row>
    <row r="143">
      <c r="B143" s="136"/>
      <c r="C143" s="136"/>
      <c r="D143" s="3"/>
    </row>
    <row r="144">
      <c r="B144" s="136"/>
      <c r="C144" s="136"/>
      <c r="D144" s="3"/>
    </row>
    <row r="145">
      <c r="B145" s="136"/>
      <c r="C145" s="136"/>
      <c r="D145" s="3"/>
    </row>
    <row r="146">
      <c r="B146" s="136"/>
      <c r="C146" s="136"/>
      <c r="D146" s="3"/>
    </row>
    <row r="147">
      <c r="B147" s="136"/>
      <c r="C147" s="136"/>
      <c r="D147" s="3"/>
    </row>
    <row r="148">
      <c r="B148" s="136"/>
      <c r="C148" s="136"/>
      <c r="D148" s="3"/>
    </row>
    <row r="149">
      <c r="B149" s="136"/>
      <c r="C149" s="136"/>
      <c r="D149" s="3"/>
    </row>
    <row r="150">
      <c r="B150" s="136"/>
      <c r="C150" s="136"/>
      <c r="D150" s="3"/>
    </row>
    <row r="151">
      <c r="B151" s="136"/>
      <c r="C151" s="136"/>
      <c r="D151" s="3"/>
    </row>
    <row r="152">
      <c r="B152" s="136"/>
      <c r="C152" s="136"/>
      <c r="D152" s="3"/>
    </row>
    <row r="153">
      <c r="B153" s="136"/>
      <c r="C153" s="136"/>
      <c r="D153" s="3"/>
    </row>
    <row r="154">
      <c r="B154" s="136"/>
      <c r="C154" s="136"/>
      <c r="D154" s="3"/>
    </row>
    <row r="155">
      <c r="B155" s="136"/>
      <c r="C155" s="136"/>
      <c r="D155" s="3"/>
    </row>
    <row r="156">
      <c r="B156" s="136"/>
      <c r="C156" s="136"/>
      <c r="D156" s="3"/>
    </row>
    <row r="157">
      <c r="B157" s="136"/>
      <c r="C157" s="136"/>
      <c r="D157" s="3"/>
    </row>
    <row r="158">
      <c r="B158" s="136"/>
      <c r="C158" s="136"/>
      <c r="D158" s="3"/>
    </row>
    <row r="159">
      <c r="B159" s="136"/>
      <c r="C159" s="136"/>
      <c r="D159" s="3"/>
    </row>
    <row r="160">
      <c r="B160" s="136"/>
      <c r="C160" s="136"/>
      <c r="D160" s="3"/>
    </row>
    <row r="161">
      <c r="B161" s="136"/>
      <c r="C161" s="136"/>
      <c r="D161" s="3"/>
    </row>
    <row r="162">
      <c r="B162" s="136"/>
      <c r="C162" s="136"/>
      <c r="D162" s="3"/>
    </row>
    <row r="163">
      <c r="B163" s="136"/>
      <c r="C163" s="136"/>
      <c r="D163" s="3"/>
    </row>
    <row r="164">
      <c r="B164" s="136"/>
      <c r="C164" s="136"/>
      <c r="D164" s="3"/>
    </row>
    <row r="165">
      <c r="B165" s="136"/>
      <c r="C165" s="136"/>
      <c r="D165" s="3"/>
    </row>
    <row r="166">
      <c r="B166" s="136"/>
      <c r="C166" s="136"/>
      <c r="D166" s="3"/>
    </row>
    <row r="167">
      <c r="B167" s="136"/>
      <c r="C167" s="136"/>
      <c r="D167" s="3"/>
    </row>
    <row r="168">
      <c r="B168" s="136"/>
      <c r="C168" s="136"/>
      <c r="D168" s="3"/>
    </row>
    <row r="169">
      <c r="B169" s="136"/>
      <c r="C169" s="136"/>
      <c r="D169" s="3"/>
    </row>
    <row r="170">
      <c r="B170" s="136"/>
      <c r="C170" s="136"/>
      <c r="D170" s="3"/>
    </row>
    <row r="171">
      <c r="B171" s="136"/>
      <c r="C171" s="136"/>
      <c r="D171" s="3"/>
    </row>
    <row r="172">
      <c r="B172" s="136"/>
      <c r="C172" s="136"/>
      <c r="D172" s="3"/>
    </row>
    <row r="173">
      <c r="B173" s="136"/>
      <c r="C173" s="136"/>
      <c r="D173" s="3"/>
    </row>
    <row r="174">
      <c r="B174" s="136"/>
      <c r="C174" s="136"/>
      <c r="D174" s="3"/>
    </row>
    <row r="175">
      <c r="B175" s="136"/>
      <c r="C175" s="136"/>
      <c r="D175" s="3"/>
    </row>
    <row r="176">
      <c r="B176" s="136"/>
      <c r="C176" s="136"/>
      <c r="D176" s="3"/>
    </row>
    <row r="177">
      <c r="B177" s="136"/>
      <c r="C177" s="136"/>
      <c r="D177" s="3"/>
    </row>
    <row r="178">
      <c r="B178" s="136"/>
      <c r="C178" s="136"/>
      <c r="D178" s="3"/>
    </row>
    <row r="179">
      <c r="B179" s="136"/>
      <c r="C179" s="136"/>
      <c r="D179" s="3"/>
    </row>
    <row r="180">
      <c r="B180" s="136"/>
      <c r="C180" s="136"/>
      <c r="D180" s="3"/>
    </row>
    <row r="181">
      <c r="B181" s="136"/>
      <c r="C181" s="136"/>
      <c r="D181" s="3"/>
    </row>
    <row r="182">
      <c r="B182" s="136"/>
      <c r="C182" s="136"/>
      <c r="D182" s="3"/>
    </row>
    <row r="183">
      <c r="B183" s="136"/>
      <c r="C183" s="136"/>
      <c r="D183" s="3"/>
    </row>
    <row r="184">
      <c r="B184" s="136"/>
      <c r="C184" s="136"/>
      <c r="D184" s="3"/>
    </row>
    <row r="185">
      <c r="B185" s="136"/>
      <c r="C185" s="136"/>
      <c r="D185" s="3"/>
    </row>
    <row r="186">
      <c r="B186" s="136"/>
      <c r="C186" s="136"/>
      <c r="D186" s="3"/>
    </row>
    <row r="187">
      <c r="B187" s="136"/>
      <c r="C187" s="136"/>
      <c r="D187" s="3"/>
    </row>
    <row r="188">
      <c r="B188" s="136"/>
      <c r="C188" s="136"/>
      <c r="D188" s="3"/>
    </row>
    <row r="189">
      <c r="B189" s="136"/>
      <c r="C189" s="136"/>
      <c r="D189" s="3"/>
    </row>
    <row r="190">
      <c r="B190" s="136"/>
      <c r="C190" s="136"/>
      <c r="D190" s="3"/>
    </row>
    <row r="191">
      <c r="B191" s="136"/>
      <c r="C191" s="136"/>
      <c r="D191" s="3"/>
    </row>
    <row r="192">
      <c r="B192" s="136"/>
      <c r="C192" s="136"/>
      <c r="D192" s="3"/>
    </row>
    <row r="193">
      <c r="B193" s="136"/>
      <c r="C193" s="136"/>
      <c r="D193" s="3"/>
    </row>
    <row r="194">
      <c r="B194" s="136"/>
      <c r="C194" s="136"/>
      <c r="D194" s="3"/>
    </row>
    <row r="195">
      <c r="B195" s="136"/>
      <c r="C195" s="136"/>
      <c r="D195" s="3"/>
    </row>
    <row r="196">
      <c r="B196" s="136"/>
      <c r="C196" s="136"/>
      <c r="D196" s="3"/>
    </row>
    <row r="197">
      <c r="B197" s="136"/>
      <c r="C197" s="136"/>
      <c r="D197" s="3"/>
    </row>
    <row r="198">
      <c r="B198" s="136"/>
      <c r="C198" s="136"/>
      <c r="D198" s="3"/>
    </row>
    <row r="199">
      <c r="B199" s="136"/>
      <c r="C199" s="136"/>
      <c r="D199" s="3"/>
    </row>
    <row r="200">
      <c r="B200" s="136"/>
      <c r="C200" s="136"/>
      <c r="D200" s="3"/>
    </row>
    <row r="201">
      <c r="B201" s="136"/>
      <c r="C201" s="136"/>
      <c r="D201" s="3"/>
    </row>
    <row r="202">
      <c r="B202" s="136"/>
      <c r="C202" s="136"/>
      <c r="D202" s="3"/>
    </row>
    <row r="203">
      <c r="B203" s="136"/>
      <c r="C203" s="136"/>
      <c r="D203" s="3"/>
    </row>
    <row r="204">
      <c r="B204" s="136"/>
      <c r="C204" s="136"/>
      <c r="D204" s="3"/>
    </row>
    <row r="205">
      <c r="B205" s="136"/>
      <c r="C205" s="136"/>
      <c r="D205" s="3"/>
    </row>
    <row r="206">
      <c r="B206" s="136"/>
      <c r="C206" s="136"/>
      <c r="D206" s="3"/>
    </row>
    <row r="207">
      <c r="B207" s="136"/>
      <c r="C207" s="136"/>
      <c r="D207" s="3"/>
    </row>
    <row r="208">
      <c r="B208" s="136"/>
      <c r="C208" s="136"/>
      <c r="D208" s="3"/>
    </row>
    <row r="209">
      <c r="B209" s="136"/>
      <c r="C209" s="136"/>
      <c r="D209" s="3"/>
    </row>
    <row r="210">
      <c r="B210" s="136"/>
      <c r="C210" s="136"/>
      <c r="D210" s="3"/>
    </row>
    <row r="211">
      <c r="B211" s="136"/>
      <c r="C211" s="136"/>
      <c r="D211" s="3"/>
    </row>
    <row r="212">
      <c r="B212" s="136"/>
      <c r="C212" s="136"/>
      <c r="D212" s="3"/>
    </row>
    <row r="213">
      <c r="B213" s="136"/>
      <c r="C213" s="136"/>
      <c r="D213" s="3"/>
    </row>
    <row r="214">
      <c r="B214" s="136"/>
      <c r="C214" s="136"/>
      <c r="D214" s="3"/>
    </row>
    <row r="215">
      <c r="B215" s="136"/>
      <c r="C215" s="136"/>
      <c r="D215" s="3"/>
    </row>
    <row r="216">
      <c r="B216" s="136"/>
      <c r="C216" s="136"/>
      <c r="D216" s="3"/>
    </row>
    <row r="217">
      <c r="B217" s="136"/>
      <c r="C217" s="136"/>
      <c r="D217" s="3"/>
    </row>
    <row r="218">
      <c r="B218" s="136"/>
      <c r="C218" s="136"/>
      <c r="D218" s="3"/>
    </row>
    <row r="219">
      <c r="B219" s="136"/>
      <c r="C219" s="136"/>
      <c r="D219" s="3"/>
    </row>
    <row r="220">
      <c r="B220" s="136"/>
      <c r="C220" s="136"/>
      <c r="D220" s="3"/>
    </row>
    <row r="221">
      <c r="B221" s="136"/>
      <c r="C221" s="136"/>
      <c r="D221" s="3"/>
    </row>
    <row r="222">
      <c r="B222" s="136"/>
      <c r="C222" s="136"/>
      <c r="D222" s="3"/>
    </row>
    <row r="223">
      <c r="B223" s="136"/>
      <c r="C223" s="136"/>
      <c r="D223" s="3"/>
    </row>
    <row r="224">
      <c r="B224" s="136"/>
      <c r="C224" s="136"/>
      <c r="D224" s="3"/>
    </row>
    <row r="225">
      <c r="B225" s="136"/>
      <c r="C225" s="136"/>
      <c r="D225" s="3"/>
    </row>
    <row r="226">
      <c r="B226" s="136"/>
      <c r="C226" s="136"/>
      <c r="D226" s="3"/>
    </row>
    <row r="227">
      <c r="B227" s="136"/>
      <c r="C227" s="136"/>
      <c r="D227" s="3"/>
    </row>
    <row r="228">
      <c r="B228" s="136"/>
      <c r="C228" s="136"/>
      <c r="D228" s="3"/>
    </row>
    <row r="229">
      <c r="B229" s="136"/>
      <c r="C229" s="136"/>
      <c r="D229" s="3"/>
    </row>
    <row r="230">
      <c r="B230" s="136"/>
      <c r="C230" s="136"/>
      <c r="D230" s="3"/>
    </row>
    <row r="231">
      <c r="B231" s="136"/>
      <c r="C231" s="136"/>
      <c r="D231" s="3"/>
    </row>
    <row r="232">
      <c r="B232" s="136"/>
      <c r="C232" s="136"/>
      <c r="D232" s="3"/>
    </row>
    <row r="233">
      <c r="B233" s="136"/>
      <c r="C233" s="136"/>
      <c r="D233" s="3"/>
    </row>
    <row r="234">
      <c r="B234" s="136"/>
      <c r="C234" s="136"/>
      <c r="D234" s="3"/>
    </row>
    <row r="235">
      <c r="B235" s="136"/>
      <c r="C235" s="136"/>
      <c r="D235" s="3"/>
    </row>
    <row r="236">
      <c r="B236" s="136"/>
      <c r="C236" s="136"/>
      <c r="D236" s="3"/>
    </row>
    <row r="237">
      <c r="B237" s="136"/>
      <c r="C237" s="136"/>
      <c r="D237" s="3"/>
    </row>
    <row r="238">
      <c r="B238" s="136"/>
      <c r="C238" s="136"/>
      <c r="D238" s="3"/>
    </row>
    <row r="239">
      <c r="B239" s="136"/>
      <c r="C239" s="136"/>
      <c r="D239" s="3"/>
    </row>
    <row r="240">
      <c r="B240" s="136"/>
      <c r="C240" s="136"/>
      <c r="D240" s="3"/>
    </row>
    <row r="241">
      <c r="B241" s="136"/>
      <c r="C241" s="136"/>
      <c r="D241" s="3"/>
    </row>
    <row r="242">
      <c r="B242" s="136"/>
      <c r="C242" s="136"/>
      <c r="D242" s="3"/>
    </row>
    <row r="243">
      <c r="B243" s="136"/>
      <c r="C243" s="136"/>
      <c r="D243" s="3"/>
    </row>
    <row r="244">
      <c r="B244" s="136"/>
      <c r="C244" s="136"/>
      <c r="D244" s="3"/>
    </row>
    <row r="245">
      <c r="B245" s="136"/>
      <c r="C245" s="136"/>
      <c r="D245" s="3"/>
    </row>
    <row r="246">
      <c r="B246" s="136"/>
      <c r="C246" s="136"/>
      <c r="D246" s="3"/>
    </row>
    <row r="247">
      <c r="B247" s="136"/>
      <c r="C247" s="136"/>
      <c r="D247" s="3"/>
    </row>
    <row r="248">
      <c r="B248" s="136"/>
      <c r="C248" s="136"/>
      <c r="D248" s="3"/>
    </row>
    <row r="249">
      <c r="B249" s="136"/>
      <c r="C249" s="136"/>
      <c r="D249" s="3"/>
    </row>
    <row r="250">
      <c r="B250" s="136"/>
      <c r="C250" s="136"/>
      <c r="D250" s="3"/>
    </row>
    <row r="251">
      <c r="B251" s="136"/>
      <c r="C251" s="136"/>
      <c r="D251" s="3"/>
    </row>
    <row r="252">
      <c r="B252" s="136"/>
      <c r="C252" s="136"/>
      <c r="D252" s="3"/>
    </row>
    <row r="253">
      <c r="B253" s="136"/>
      <c r="C253" s="136"/>
      <c r="D253" s="3"/>
    </row>
    <row r="254">
      <c r="B254" s="136"/>
      <c r="C254" s="136"/>
      <c r="D254" s="3"/>
    </row>
    <row r="255">
      <c r="B255" s="136"/>
      <c r="C255" s="136"/>
      <c r="D255" s="3"/>
    </row>
    <row r="256">
      <c r="B256" s="136"/>
      <c r="C256" s="136"/>
      <c r="D256" s="3"/>
    </row>
    <row r="257">
      <c r="B257" s="136"/>
      <c r="C257" s="136"/>
      <c r="D257" s="3"/>
    </row>
    <row r="258">
      <c r="B258" s="136"/>
      <c r="C258" s="136"/>
      <c r="D258" s="3"/>
    </row>
    <row r="259">
      <c r="B259" s="136"/>
      <c r="C259" s="136"/>
      <c r="D259" s="3"/>
    </row>
    <row r="260">
      <c r="B260" s="136"/>
      <c r="C260" s="136"/>
      <c r="D260" s="3"/>
    </row>
    <row r="261">
      <c r="B261" s="136"/>
      <c r="C261" s="136"/>
      <c r="D261" s="3"/>
    </row>
    <row r="262">
      <c r="B262" s="136"/>
      <c r="C262" s="136"/>
      <c r="D262" s="3"/>
    </row>
    <row r="263">
      <c r="B263" s="136"/>
      <c r="C263" s="136"/>
      <c r="D263" s="3"/>
    </row>
    <row r="264">
      <c r="B264" s="136"/>
      <c r="C264" s="136"/>
      <c r="D264" s="3"/>
    </row>
    <row r="265">
      <c r="B265" s="136"/>
      <c r="C265" s="136"/>
      <c r="D265" s="3"/>
    </row>
    <row r="266">
      <c r="B266" s="136"/>
      <c r="C266" s="136"/>
      <c r="D266" s="3"/>
    </row>
    <row r="267">
      <c r="B267" s="136"/>
      <c r="C267" s="136"/>
      <c r="D267" s="3"/>
    </row>
    <row r="268">
      <c r="B268" s="136"/>
      <c r="C268" s="136"/>
      <c r="D268" s="3"/>
    </row>
    <row r="269">
      <c r="B269" s="136"/>
      <c r="C269" s="136"/>
      <c r="D269" s="3"/>
    </row>
    <row r="270">
      <c r="B270" s="136"/>
      <c r="C270" s="136"/>
      <c r="D270" s="3"/>
    </row>
    <row r="271">
      <c r="B271" s="136"/>
      <c r="C271" s="136"/>
      <c r="D271" s="3"/>
    </row>
    <row r="272">
      <c r="B272" s="136"/>
      <c r="C272" s="136"/>
      <c r="D272" s="3"/>
    </row>
    <row r="273">
      <c r="B273" s="136"/>
      <c r="C273" s="136"/>
      <c r="D273" s="3"/>
    </row>
    <row r="274">
      <c r="B274" s="136"/>
      <c r="C274" s="136"/>
      <c r="D274" s="3"/>
    </row>
    <row r="275">
      <c r="B275" s="136"/>
      <c r="C275" s="136"/>
      <c r="D275" s="3"/>
    </row>
    <row r="276">
      <c r="B276" s="136"/>
      <c r="C276" s="136"/>
      <c r="D276" s="3"/>
    </row>
    <row r="277">
      <c r="B277" s="136"/>
      <c r="C277" s="136"/>
      <c r="D277" s="3"/>
    </row>
    <row r="278">
      <c r="B278" s="136"/>
      <c r="C278" s="136"/>
      <c r="D278" s="3"/>
    </row>
    <row r="279">
      <c r="B279" s="136"/>
      <c r="C279" s="136"/>
      <c r="D279" s="3"/>
    </row>
    <row r="280">
      <c r="B280" s="136"/>
      <c r="C280" s="136"/>
      <c r="D280" s="3"/>
    </row>
    <row r="281">
      <c r="B281" s="136"/>
      <c r="C281" s="136"/>
      <c r="D281" s="3"/>
    </row>
    <row r="282">
      <c r="B282" s="136"/>
      <c r="C282" s="136"/>
      <c r="D282" s="3"/>
    </row>
    <row r="283">
      <c r="B283" s="136"/>
      <c r="C283" s="136"/>
      <c r="D283" s="3"/>
    </row>
    <row r="284">
      <c r="B284" s="136"/>
      <c r="C284" s="136"/>
      <c r="D284" s="3"/>
    </row>
    <row r="285">
      <c r="B285" s="136"/>
      <c r="C285" s="136"/>
      <c r="D285" s="3"/>
    </row>
    <row r="286">
      <c r="B286" s="136"/>
      <c r="C286" s="136"/>
      <c r="D286" s="3"/>
    </row>
    <row r="287">
      <c r="B287" s="136"/>
      <c r="C287" s="136"/>
      <c r="D287" s="3"/>
    </row>
    <row r="288">
      <c r="B288" s="136"/>
      <c r="C288" s="136"/>
      <c r="D288" s="3"/>
    </row>
    <row r="289">
      <c r="B289" s="136"/>
      <c r="C289" s="136"/>
      <c r="D289" s="3"/>
    </row>
    <row r="290">
      <c r="B290" s="136"/>
      <c r="C290" s="136"/>
      <c r="D290" s="3"/>
    </row>
    <row r="291">
      <c r="B291" s="136"/>
      <c r="C291" s="136"/>
      <c r="D291" s="3"/>
    </row>
    <row r="292">
      <c r="B292" s="136"/>
      <c r="C292" s="136"/>
      <c r="D292" s="3"/>
    </row>
    <row r="293">
      <c r="B293" s="136"/>
      <c r="C293" s="136"/>
      <c r="D293" s="3"/>
    </row>
    <row r="294">
      <c r="B294" s="136"/>
      <c r="C294" s="136"/>
      <c r="D294" s="3"/>
    </row>
    <row r="295">
      <c r="B295" s="136"/>
      <c r="C295" s="136"/>
      <c r="D295" s="3"/>
    </row>
    <row r="296">
      <c r="B296" s="136"/>
      <c r="C296" s="136"/>
      <c r="D296" s="3"/>
    </row>
    <row r="297">
      <c r="B297" s="136"/>
      <c r="C297" s="136"/>
      <c r="D297" s="3"/>
    </row>
    <row r="298">
      <c r="B298" s="136"/>
      <c r="C298" s="136"/>
      <c r="D298" s="3"/>
    </row>
    <row r="299">
      <c r="B299" s="136"/>
      <c r="C299" s="136"/>
      <c r="D299" s="3"/>
    </row>
    <row r="300">
      <c r="B300" s="136"/>
      <c r="C300" s="136"/>
      <c r="D300" s="3"/>
    </row>
    <row r="301">
      <c r="B301" s="136"/>
      <c r="C301" s="136"/>
      <c r="D301" s="3"/>
    </row>
    <row r="302">
      <c r="B302" s="136"/>
      <c r="C302" s="136"/>
      <c r="D302" s="3"/>
    </row>
    <row r="303">
      <c r="B303" s="136"/>
      <c r="C303" s="136"/>
      <c r="D303" s="3"/>
    </row>
    <row r="304">
      <c r="B304" s="136"/>
      <c r="C304" s="136"/>
      <c r="D304" s="3"/>
    </row>
    <row r="305">
      <c r="B305" s="136"/>
      <c r="C305" s="136"/>
      <c r="D305" s="3"/>
    </row>
    <row r="306">
      <c r="B306" s="136"/>
      <c r="C306" s="136"/>
      <c r="D306" s="3"/>
    </row>
    <row r="307">
      <c r="B307" s="136"/>
      <c r="C307" s="136"/>
      <c r="D307" s="3"/>
    </row>
    <row r="308">
      <c r="B308" s="136"/>
      <c r="C308" s="136"/>
      <c r="D308" s="3"/>
    </row>
    <row r="309">
      <c r="B309" s="136"/>
      <c r="C309" s="136"/>
      <c r="D309" s="3"/>
    </row>
    <row r="310">
      <c r="B310" s="136"/>
      <c r="C310" s="136"/>
      <c r="D310" s="3"/>
    </row>
    <row r="311">
      <c r="B311" s="136"/>
      <c r="C311" s="136"/>
      <c r="D311" s="3"/>
    </row>
    <row r="312">
      <c r="B312" s="136"/>
      <c r="C312" s="136"/>
      <c r="D312" s="3"/>
    </row>
    <row r="313">
      <c r="B313" s="136"/>
      <c r="C313" s="136"/>
      <c r="D313" s="3"/>
    </row>
    <row r="314">
      <c r="B314" s="136"/>
      <c r="C314" s="136"/>
      <c r="D314" s="3"/>
    </row>
    <row r="315">
      <c r="B315" s="136"/>
      <c r="C315" s="136"/>
      <c r="D315" s="3"/>
    </row>
    <row r="316">
      <c r="B316" s="136"/>
      <c r="C316" s="136"/>
      <c r="D316" s="3"/>
    </row>
    <row r="317">
      <c r="B317" s="136"/>
      <c r="C317" s="136"/>
      <c r="D317" s="3"/>
    </row>
    <row r="318">
      <c r="B318" s="136"/>
      <c r="C318" s="136"/>
      <c r="D318" s="3"/>
    </row>
    <row r="319">
      <c r="B319" s="136"/>
      <c r="C319" s="136"/>
      <c r="D319" s="3"/>
    </row>
    <row r="320">
      <c r="B320" s="136"/>
      <c r="C320" s="136"/>
      <c r="D320" s="3"/>
    </row>
    <row r="321">
      <c r="B321" s="136"/>
      <c r="C321" s="136"/>
      <c r="D321" s="3"/>
    </row>
    <row r="322">
      <c r="B322" s="136"/>
      <c r="C322" s="136"/>
      <c r="D322" s="3"/>
    </row>
    <row r="323">
      <c r="B323" s="136"/>
      <c r="C323" s="136"/>
      <c r="D323" s="3"/>
    </row>
    <row r="324">
      <c r="B324" s="136"/>
      <c r="C324" s="136"/>
      <c r="D324" s="3"/>
    </row>
    <row r="325">
      <c r="B325" s="136"/>
      <c r="C325" s="136"/>
      <c r="D325" s="3"/>
    </row>
    <row r="326">
      <c r="B326" s="136"/>
      <c r="C326" s="136"/>
      <c r="D326" s="3"/>
    </row>
    <row r="327">
      <c r="B327" s="136"/>
      <c r="C327" s="136"/>
      <c r="D327" s="3"/>
    </row>
    <row r="328">
      <c r="B328" s="136"/>
      <c r="C328" s="136"/>
      <c r="D328" s="3"/>
    </row>
    <row r="329">
      <c r="B329" s="136"/>
      <c r="C329" s="136"/>
      <c r="D329" s="3"/>
    </row>
    <row r="330">
      <c r="B330" s="136"/>
      <c r="C330" s="136"/>
      <c r="D330" s="3"/>
    </row>
    <row r="331">
      <c r="B331" s="136"/>
      <c r="C331" s="136"/>
      <c r="D331" s="3"/>
    </row>
    <row r="332">
      <c r="B332" s="136"/>
      <c r="C332" s="136"/>
      <c r="D332" s="3"/>
    </row>
    <row r="333">
      <c r="B333" s="136"/>
      <c r="C333" s="136"/>
      <c r="D333" s="3"/>
    </row>
    <row r="334">
      <c r="B334" s="136"/>
      <c r="C334" s="136"/>
      <c r="D334" s="3"/>
    </row>
    <row r="335">
      <c r="B335" s="136"/>
      <c r="C335" s="136"/>
      <c r="D335" s="3"/>
    </row>
    <row r="336">
      <c r="B336" s="136"/>
      <c r="C336" s="136"/>
      <c r="D336" s="3"/>
    </row>
    <row r="337">
      <c r="B337" s="136"/>
      <c r="C337" s="136"/>
      <c r="D337" s="3"/>
    </row>
    <row r="338">
      <c r="B338" s="136"/>
      <c r="C338" s="136"/>
      <c r="D338" s="3"/>
    </row>
    <row r="339">
      <c r="B339" s="136"/>
      <c r="C339" s="136"/>
      <c r="D339" s="3"/>
    </row>
    <row r="340">
      <c r="B340" s="136"/>
      <c r="C340" s="136"/>
      <c r="D340" s="3"/>
    </row>
    <row r="341">
      <c r="B341" s="136"/>
      <c r="C341" s="136"/>
      <c r="D341" s="3"/>
    </row>
    <row r="342">
      <c r="B342" s="136"/>
      <c r="C342" s="136"/>
      <c r="D342" s="3"/>
    </row>
    <row r="343">
      <c r="B343" s="136"/>
      <c r="C343" s="136"/>
      <c r="D343" s="3"/>
    </row>
    <row r="344">
      <c r="B344" s="136"/>
      <c r="C344" s="136"/>
      <c r="D344" s="3"/>
    </row>
    <row r="345">
      <c r="B345" s="136"/>
      <c r="C345" s="136"/>
      <c r="D345" s="3"/>
    </row>
    <row r="346">
      <c r="B346" s="136"/>
      <c r="C346" s="136"/>
      <c r="D346" s="3"/>
    </row>
    <row r="347">
      <c r="B347" s="136"/>
      <c r="C347" s="136"/>
      <c r="D347" s="3"/>
    </row>
    <row r="348">
      <c r="B348" s="136"/>
      <c r="C348" s="136"/>
      <c r="D348" s="3"/>
    </row>
    <row r="349">
      <c r="B349" s="136"/>
      <c r="C349" s="136"/>
      <c r="D349" s="3"/>
    </row>
    <row r="350">
      <c r="B350" s="136"/>
      <c r="C350" s="136"/>
      <c r="D350" s="3"/>
    </row>
    <row r="351">
      <c r="B351" s="136"/>
      <c r="C351" s="136"/>
      <c r="D351" s="3"/>
    </row>
    <row r="352">
      <c r="B352" s="136"/>
      <c r="C352" s="136"/>
      <c r="D352" s="3"/>
    </row>
    <row r="353">
      <c r="B353" s="136"/>
      <c r="C353" s="136"/>
      <c r="D353" s="3"/>
    </row>
    <row r="354">
      <c r="B354" s="136"/>
      <c r="C354" s="136"/>
      <c r="D354" s="3"/>
    </row>
    <row r="355">
      <c r="B355" s="136"/>
      <c r="C355" s="136"/>
      <c r="D355" s="3"/>
    </row>
    <row r="356">
      <c r="B356" s="136"/>
      <c r="C356" s="136"/>
      <c r="D356" s="3"/>
    </row>
    <row r="357">
      <c r="B357" s="136"/>
      <c r="C357" s="136"/>
      <c r="D357" s="3"/>
    </row>
    <row r="358">
      <c r="B358" s="136"/>
      <c r="C358" s="136"/>
      <c r="D358" s="3"/>
    </row>
    <row r="359">
      <c r="B359" s="136"/>
      <c r="C359" s="136"/>
      <c r="D359" s="3"/>
    </row>
    <row r="360">
      <c r="B360" s="136"/>
      <c r="C360" s="136"/>
      <c r="D360" s="3"/>
    </row>
    <row r="361">
      <c r="B361" s="136"/>
      <c r="C361" s="136"/>
      <c r="D361" s="3"/>
    </row>
    <row r="362">
      <c r="B362" s="136"/>
      <c r="C362" s="136"/>
      <c r="D362" s="3"/>
    </row>
    <row r="363">
      <c r="B363" s="136"/>
      <c r="C363" s="136"/>
      <c r="D363" s="3"/>
    </row>
    <row r="364">
      <c r="B364" s="136"/>
      <c r="C364" s="136"/>
      <c r="D364" s="3"/>
    </row>
    <row r="365">
      <c r="B365" s="136"/>
      <c r="C365" s="136"/>
      <c r="D365" s="3"/>
    </row>
    <row r="366">
      <c r="B366" s="136"/>
      <c r="C366" s="136"/>
      <c r="D366" s="3"/>
    </row>
    <row r="367">
      <c r="B367" s="136"/>
      <c r="C367" s="136"/>
      <c r="D367" s="3"/>
    </row>
    <row r="368">
      <c r="B368" s="136"/>
      <c r="C368" s="136"/>
      <c r="D368" s="3"/>
    </row>
    <row r="369">
      <c r="B369" s="136"/>
      <c r="C369" s="136"/>
      <c r="D369" s="3"/>
    </row>
    <row r="370">
      <c r="B370" s="136"/>
      <c r="C370" s="136"/>
      <c r="D370" s="3"/>
    </row>
    <row r="371">
      <c r="B371" s="136"/>
      <c r="C371" s="136"/>
      <c r="D371" s="3"/>
    </row>
    <row r="372">
      <c r="B372" s="136"/>
      <c r="C372" s="136"/>
      <c r="D372" s="3"/>
    </row>
    <row r="373">
      <c r="B373" s="136"/>
      <c r="C373" s="136"/>
      <c r="D373" s="3"/>
    </row>
    <row r="374">
      <c r="B374" s="136"/>
      <c r="C374" s="136"/>
      <c r="D374" s="3"/>
    </row>
    <row r="375">
      <c r="B375" s="136"/>
      <c r="C375" s="136"/>
      <c r="D375" s="3"/>
    </row>
    <row r="376">
      <c r="B376" s="136"/>
      <c r="C376" s="136"/>
      <c r="D376" s="3"/>
    </row>
    <row r="377">
      <c r="B377" s="136"/>
      <c r="C377" s="136"/>
      <c r="D377" s="3"/>
    </row>
    <row r="378">
      <c r="B378" s="136"/>
      <c r="C378" s="136"/>
      <c r="D378" s="3"/>
    </row>
    <row r="379">
      <c r="B379" s="136"/>
      <c r="C379" s="136"/>
      <c r="D379" s="3"/>
    </row>
    <row r="380">
      <c r="B380" s="136"/>
      <c r="C380" s="136"/>
      <c r="D380" s="3"/>
    </row>
    <row r="381">
      <c r="B381" s="136"/>
      <c r="C381" s="136"/>
      <c r="D381" s="3"/>
    </row>
    <row r="382">
      <c r="B382" s="136"/>
      <c r="C382" s="136"/>
      <c r="D382" s="3"/>
    </row>
    <row r="383">
      <c r="B383" s="136"/>
      <c r="C383" s="136"/>
      <c r="D383" s="3"/>
    </row>
    <row r="384">
      <c r="B384" s="136"/>
      <c r="C384" s="136"/>
      <c r="D384" s="3"/>
    </row>
    <row r="385">
      <c r="B385" s="136"/>
      <c r="C385" s="136"/>
      <c r="D385" s="3"/>
    </row>
    <row r="386">
      <c r="B386" s="136"/>
      <c r="C386" s="136"/>
      <c r="D386" s="3"/>
    </row>
    <row r="387">
      <c r="B387" s="136"/>
      <c r="C387" s="136"/>
      <c r="D387" s="3"/>
    </row>
    <row r="388">
      <c r="B388" s="136"/>
      <c r="C388" s="136"/>
      <c r="D388" s="3"/>
    </row>
    <row r="389">
      <c r="B389" s="136"/>
      <c r="C389" s="136"/>
      <c r="D389" s="3"/>
    </row>
    <row r="390">
      <c r="B390" s="136"/>
      <c r="C390" s="136"/>
      <c r="D390" s="3"/>
    </row>
    <row r="391">
      <c r="B391" s="136"/>
      <c r="C391" s="136"/>
      <c r="D391" s="3"/>
    </row>
    <row r="392">
      <c r="B392" s="136"/>
      <c r="C392" s="136"/>
      <c r="D392" s="3"/>
    </row>
    <row r="393">
      <c r="B393" s="136"/>
      <c r="C393" s="136"/>
      <c r="D393" s="3"/>
    </row>
    <row r="394">
      <c r="B394" s="136"/>
      <c r="C394" s="136"/>
      <c r="D394" s="3"/>
    </row>
    <row r="395">
      <c r="B395" s="136"/>
      <c r="C395" s="136"/>
      <c r="D395" s="3"/>
    </row>
    <row r="396">
      <c r="B396" s="136"/>
      <c r="C396" s="136"/>
      <c r="D396" s="3"/>
    </row>
    <row r="397">
      <c r="B397" s="136"/>
      <c r="C397" s="136"/>
      <c r="D397" s="3"/>
    </row>
    <row r="398">
      <c r="B398" s="136"/>
      <c r="C398" s="136"/>
      <c r="D398" s="3"/>
    </row>
    <row r="399">
      <c r="B399" s="136"/>
      <c r="C399" s="136"/>
      <c r="D399" s="3"/>
    </row>
    <row r="400">
      <c r="B400" s="136"/>
      <c r="C400" s="136"/>
      <c r="D400" s="3"/>
    </row>
    <row r="401">
      <c r="B401" s="136"/>
      <c r="C401" s="136"/>
      <c r="D401" s="3"/>
    </row>
    <row r="402">
      <c r="B402" s="136"/>
      <c r="C402" s="136"/>
      <c r="D402" s="3"/>
    </row>
    <row r="403">
      <c r="B403" s="136"/>
      <c r="C403" s="136"/>
      <c r="D403" s="3"/>
    </row>
    <row r="404">
      <c r="B404" s="136"/>
      <c r="C404" s="136"/>
      <c r="D404" s="3"/>
    </row>
    <row r="405">
      <c r="B405" s="136"/>
      <c r="C405" s="136"/>
      <c r="D405" s="3"/>
    </row>
    <row r="406">
      <c r="B406" s="136"/>
      <c r="C406" s="136"/>
      <c r="D406" s="3"/>
    </row>
    <row r="407">
      <c r="B407" s="136"/>
      <c r="C407" s="136"/>
      <c r="D407" s="3"/>
    </row>
    <row r="408">
      <c r="B408" s="136"/>
      <c r="C408" s="136"/>
      <c r="D408" s="3"/>
    </row>
    <row r="409">
      <c r="B409" s="136"/>
      <c r="C409" s="136"/>
      <c r="D409" s="3"/>
    </row>
    <row r="410">
      <c r="B410" s="136"/>
      <c r="C410" s="136"/>
      <c r="D410" s="3"/>
    </row>
    <row r="411">
      <c r="B411" s="136"/>
      <c r="C411" s="136"/>
      <c r="D411" s="3"/>
    </row>
    <row r="412">
      <c r="B412" s="136"/>
      <c r="C412" s="136"/>
      <c r="D412" s="3"/>
    </row>
    <row r="413">
      <c r="B413" s="136"/>
      <c r="C413" s="136"/>
      <c r="D413" s="3"/>
    </row>
    <row r="414">
      <c r="B414" s="136"/>
      <c r="C414" s="136"/>
      <c r="D414" s="3"/>
    </row>
    <row r="415">
      <c r="B415" s="136"/>
      <c r="C415" s="136"/>
      <c r="D415" s="3"/>
    </row>
    <row r="416">
      <c r="B416" s="136"/>
      <c r="C416" s="136"/>
      <c r="D416" s="3"/>
    </row>
    <row r="417">
      <c r="B417" s="136"/>
      <c r="C417" s="136"/>
      <c r="D417" s="3"/>
    </row>
    <row r="418">
      <c r="B418" s="136"/>
      <c r="C418" s="136"/>
      <c r="D418" s="3"/>
    </row>
    <row r="419">
      <c r="B419" s="136"/>
      <c r="C419" s="136"/>
      <c r="D419" s="3"/>
    </row>
    <row r="420">
      <c r="B420" s="136"/>
      <c r="C420" s="136"/>
      <c r="D420" s="3"/>
    </row>
    <row r="421">
      <c r="B421" s="136"/>
      <c r="C421" s="136"/>
      <c r="D421" s="3"/>
    </row>
    <row r="422">
      <c r="B422" s="136"/>
      <c r="C422" s="136"/>
      <c r="D422" s="3"/>
    </row>
    <row r="423">
      <c r="B423" s="136"/>
      <c r="C423" s="136"/>
      <c r="D423" s="3"/>
    </row>
    <row r="424">
      <c r="B424" s="136"/>
      <c r="C424" s="136"/>
      <c r="D424" s="3"/>
    </row>
    <row r="425">
      <c r="B425" s="136"/>
      <c r="C425" s="136"/>
      <c r="D425" s="3"/>
    </row>
    <row r="426">
      <c r="B426" s="136"/>
      <c r="C426" s="136"/>
      <c r="D426" s="3"/>
    </row>
    <row r="427">
      <c r="B427" s="136"/>
      <c r="C427" s="136"/>
      <c r="D427" s="3"/>
    </row>
    <row r="428">
      <c r="B428" s="136"/>
      <c r="C428" s="136"/>
      <c r="D428" s="3"/>
    </row>
    <row r="429">
      <c r="B429" s="136"/>
      <c r="C429" s="136"/>
      <c r="D429" s="3"/>
    </row>
    <row r="430">
      <c r="B430" s="136"/>
      <c r="C430" s="136"/>
      <c r="D430" s="3"/>
    </row>
    <row r="431">
      <c r="B431" s="136"/>
      <c r="C431" s="136"/>
      <c r="D431" s="3"/>
    </row>
    <row r="432">
      <c r="B432" s="136"/>
      <c r="C432" s="136"/>
      <c r="D432" s="3"/>
    </row>
    <row r="433">
      <c r="B433" s="136"/>
      <c r="C433" s="136"/>
      <c r="D433" s="3"/>
    </row>
    <row r="434">
      <c r="B434" s="136"/>
      <c r="C434" s="136"/>
      <c r="D434" s="3"/>
    </row>
    <row r="435">
      <c r="B435" s="136"/>
      <c r="C435" s="136"/>
      <c r="D435" s="3"/>
    </row>
    <row r="436">
      <c r="B436" s="136"/>
      <c r="C436" s="136"/>
      <c r="D436" s="3"/>
    </row>
    <row r="437">
      <c r="B437" s="136"/>
      <c r="C437" s="136"/>
      <c r="D437" s="3"/>
    </row>
    <row r="438">
      <c r="B438" s="136"/>
      <c r="C438" s="136"/>
      <c r="D438" s="3"/>
    </row>
    <row r="439">
      <c r="B439" s="136"/>
      <c r="C439" s="136"/>
      <c r="D439" s="3"/>
    </row>
    <row r="440">
      <c r="B440" s="136"/>
      <c r="C440" s="136"/>
      <c r="D440" s="3"/>
    </row>
    <row r="441">
      <c r="B441" s="136"/>
      <c r="C441" s="136"/>
      <c r="D441" s="3"/>
    </row>
    <row r="442">
      <c r="B442" s="136"/>
      <c r="C442" s="136"/>
      <c r="D442" s="3"/>
    </row>
    <row r="443">
      <c r="B443" s="136"/>
      <c r="C443" s="136"/>
      <c r="D443" s="3"/>
    </row>
    <row r="444">
      <c r="B444" s="136"/>
      <c r="C444" s="136"/>
      <c r="D444" s="3"/>
    </row>
    <row r="445">
      <c r="B445" s="136"/>
      <c r="C445" s="136"/>
      <c r="D445" s="3"/>
    </row>
    <row r="446">
      <c r="B446" s="136"/>
      <c r="C446" s="136"/>
      <c r="D446" s="3"/>
    </row>
    <row r="447">
      <c r="B447" s="136"/>
      <c r="C447" s="136"/>
      <c r="D447" s="3"/>
    </row>
    <row r="448">
      <c r="B448" s="136"/>
      <c r="C448" s="136"/>
      <c r="D448" s="3"/>
    </row>
    <row r="449">
      <c r="B449" s="136"/>
      <c r="C449" s="136"/>
      <c r="D449" s="3"/>
    </row>
    <row r="450">
      <c r="B450" s="136"/>
      <c r="C450" s="136"/>
      <c r="D450" s="3"/>
    </row>
    <row r="451">
      <c r="B451" s="136"/>
      <c r="C451" s="136"/>
      <c r="D451" s="3"/>
    </row>
    <row r="452">
      <c r="B452" s="136"/>
      <c r="C452" s="136"/>
      <c r="D452" s="3"/>
    </row>
    <row r="453">
      <c r="B453" s="136"/>
      <c r="C453" s="136"/>
      <c r="D453" s="3"/>
    </row>
    <row r="454">
      <c r="B454" s="136"/>
      <c r="C454" s="136"/>
      <c r="D454" s="3"/>
    </row>
    <row r="455">
      <c r="B455" s="136"/>
      <c r="C455" s="136"/>
      <c r="D455" s="3"/>
    </row>
    <row r="456">
      <c r="B456" s="136"/>
      <c r="C456" s="136"/>
      <c r="D456" s="3"/>
    </row>
    <row r="457">
      <c r="B457" s="136"/>
      <c r="C457" s="136"/>
      <c r="D457" s="3"/>
    </row>
    <row r="458">
      <c r="B458" s="136"/>
      <c r="C458" s="136"/>
      <c r="D458" s="3"/>
    </row>
    <row r="459">
      <c r="B459" s="136"/>
      <c r="C459" s="136"/>
      <c r="D459" s="3"/>
    </row>
    <row r="460">
      <c r="B460" s="136"/>
      <c r="C460" s="136"/>
      <c r="D460" s="3"/>
    </row>
    <row r="461">
      <c r="B461" s="136"/>
      <c r="C461" s="136"/>
      <c r="D461" s="3"/>
    </row>
    <row r="462">
      <c r="B462" s="136"/>
      <c r="C462" s="136"/>
      <c r="D462" s="3"/>
    </row>
    <row r="463">
      <c r="B463" s="136"/>
      <c r="C463" s="136"/>
      <c r="D463" s="3"/>
    </row>
    <row r="464">
      <c r="B464" s="136"/>
      <c r="C464" s="136"/>
      <c r="D464" s="3"/>
    </row>
    <row r="465">
      <c r="B465" s="136"/>
      <c r="C465" s="136"/>
      <c r="D465" s="3"/>
    </row>
    <row r="466">
      <c r="B466" s="136"/>
      <c r="C466" s="136"/>
      <c r="D466" s="3"/>
    </row>
    <row r="467">
      <c r="B467" s="136"/>
      <c r="C467" s="136"/>
      <c r="D467" s="3"/>
    </row>
    <row r="468">
      <c r="B468" s="136"/>
      <c r="C468" s="136"/>
      <c r="D468" s="3"/>
    </row>
    <row r="469">
      <c r="B469" s="136"/>
      <c r="C469" s="136"/>
      <c r="D469" s="3"/>
    </row>
    <row r="470">
      <c r="B470" s="136"/>
      <c r="C470" s="136"/>
      <c r="D470" s="3"/>
    </row>
    <row r="471">
      <c r="B471" s="136"/>
      <c r="C471" s="136"/>
      <c r="D471" s="3"/>
    </row>
    <row r="472">
      <c r="B472" s="136"/>
      <c r="C472" s="136"/>
      <c r="D472" s="3"/>
    </row>
    <row r="473">
      <c r="B473" s="136"/>
      <c r="C473" s="136"/>
      <c r="D473" s="3"/>
    </row>
    <row r="474">
      <c r="B474" s="136"/>
      <c r="C474" s="136"/>
      <c r="D474" s="3"/>
    </row>
    <row r="475">
      <c r="B475" s="136"/>
      <c r="C475" s="136"/>
      <c r="D475" s="3"/>
    </row>
    <row r="476">
      <c r="B476" s="136"/>
      <c r="C476" s="136"/>
      <c r="D476" s="3"/>
    </row>
    <row r="477">
      <c r="B477" s="136"/>
      <c r="C477" s="136"/>
      <c r="D477" s="3"/>
    </row>
    <row r="478">
      <c r="B478" s="136"/>
      <c r="C478" s="136"/>
      <c r="D478" s="3"/>
    </row>
    <row r="479">
      <c r="B479" s="136"/>
      <c r="C479" s="136"/>
      <c r="D479" s="3"/>
    </row>
    <row r="480">
      <c r="B480" s="136"/>
      <c r="C480" s="136"/>
      <c r="D480" s="3"/>
    </row>
    <row r="481">
      <c r="B481" s="136"/>
      <c r="C481" s="136"/>
      <c r="D481" s="3"/>
    </row>
    <row r="482">
      <c r="B482" s="136"/>
      <c r="C482" s="136"/>
      <c r="D482" s="3"/>
    </row>
    <row r="483">
      <c r="B483" s="136"/>
      <c r="C483" s="136"/>
      <c r="D483" s="3"/>
    </row>
    <row r="484">
      <c r="B484" s="136"/>
      <c r="C484" s="136"/>
      <c r="D484" s="3"/>
    </row>
    <row r="485">
      <c r="B485" s="136"/>
      <c r="C485" s="136"/>
      <c r="D485" s="3"/>
    </row>
    <row r="486">
      <c r="B486" s="136"/>
      <c r="C486" s="136"/>
      <c r="D486" s="3"/>
    </row>
    <row r="487">
      <c r="B487" s="136"/>
      <c r="C487" s="136"/>
      <c r="D487" s="3"/>
    </row>
    <row r="488">
      <c r="B488" s="136"/>
      <c r="C488" s="136"/>
      <c r="D488" s="3"/>
    </row>
    <row r="489">
      <c r="B489" s="136"/>
      <c r="C489" s="136"/>
      <c r="D489" s="3"/>
    </row>
    <row r="490">
      <c r="B490" s="136"/>
      <c r="C490" s="136"/>
      <c r="D490" s="3"/>
    </row>
    <row r="491">
      <c r="B491" s="136"/>
      <c r="C491" s="136"/>
      <c r="D491" s="3"/>
    </row>
    <row r="492">
      <c r="B492" s="136"/>
      <c r="C492" s="136"/>
      <c r="D492" s="3"/>
    </row>
    <row r="493">
      <c r="B493" s="136"/>
      <c r="C493" s="136"/>
      <c r="D493" s="3"/>
    </row>
    <row r="494">
      <c r="B494" s="136"/>
      <c r="C494" s="136"/>
      <c r="D494" s="3"/>
    </row>
    <row r="495">
      <c r="B495" s="136"/>
      <c r="C495" s="136"/>
      <c r="D495" s="3"/>
    </row>
    <row r="496">
      <c r="B496" s="136"/>
      <c r="C496" s="136"/>
      <c r="D496" s="3"/>
    </row>
    <row r="497">
      <c r="B497" s="136"/>
      <c r="C497" s="136"/>
      <c r="D497" s="3"/>
    </row>
    <row r="498">
      <c r="B498" s="136"/>
      <c r="C498" s="136"/>
      <c r="D498" s="3"/>
    </row>
    <row r="499">
      <c r="B499" s="136"/>
      <c r="C499" s="136"/>
      <c r="D499" s="3"/>
    </row>
    <row r="500">
      <c r="B500" s="136"/>
      <c r="C500" s="136"/>
      <c r="D500" s="3"/>
    </row>
    <row r="501">
      <c r="B501" s="136"/>
      <c r="C501" s="136"/>
      <c r="D501" s="3"/>
    </row>
    <row r="502">
      <c r="B502" s="136"/>
      <c r="C502" s="136"/>
      <c r="D502" s="3"/>
    </row>
    <row r="503">
      <c r="B503" s="136"/>
      <c r="C503" s="136"/>
      <c r="D503" s="3"/>
    </row>
    <row r="504">
      <c r="B504" s="136"/>
      <c r="C504" s="136"/>
      <c r="D504" s="3"/>
    </row>
    <row r="505">
      <c r="B505" s="136"/>
      <c r="C505" s="136"/>
      <c r="D505" s="3"/>
    </row>
    <row r="506">
      <c r="B506" s="136"/>
      <c r="C506" s="136"/>
      <c r="D506" s="3"/>
    </row>
    <row r="507">
      <c r="B507" s="136"/>
      <c r="C507" s="136"/>
      <c r="D507" s="3"/>
    </row>
    <row r="508">
      <c r="B508" s="136"/>
      <c r="C508" s="136"/>
      <c r="D508" s="3"/>
    </row>
    <row r="509">
      <c r="B509" s="136"/>
      <c r="C509" s="136"/>
      <c r="D509" s="3"/>
    </row>
    <row r="510">
      <c r="B510" s="136"/>
      <c r="C510" s="136"/>
      <c r="D510" s="3"/>
    </row>
    <row r="511">
      <c r="B511" s="136"/>
      <c r="C511" s="136"/>
      <c r="D511" s="3"/>
    </row>
    <row r="512">
      <c r="B512" s="136"/>
      <c r="C512" s="136"/>
      <c r="D512" s="3"/>
    </row>
    <row r="513">
      <c r="B513" s="136"/>
      <c r="C513" s="136"/>
      <c r="D513" s="3"/>
    </row>
    <row r="514">
      <c r="B514" s="136"/>
      <c r="C514" s="136"/>
      <c r="D514" s="3"/>
    </row>
    <row r="515">
      <c r="B515" s="136"/>
      <c r="C515" s="136"/>
      <c r="D515" s="3"/>
    </row>
    <row r="516">
      <c r="B516" s="136"/>
      <c r="C516" s="136"/>
      <c r="D516" s="3"/>
    </row>
    <row r="517">
      <c r="B517" s="136"/>
      <c r="C517" s="136"/>
      <c r="D517" s="3"/>
    </row>
    <row r="518">
      <c r="B518" s="136"/>
      <c r="C518" s="136"/>
      <c r="D518" s="3"/>
    </row>
    <row r="519">
      <c r="B519" s="136"/>
      <c r="C519" s="136"/>
      <c r="D519" s="3"/>
    </row>
    <row r="520">
      <c r="B520" s="136"/>
      <c r="C520" s="136"/>
      <c r="D520" s="3"/>
    </row>
    <row r="521">
      <c r="B521" s="136"/>
      <c r="C521" s="136"/>
      <c r="D521" s="3"/>
    </row>
    <row r="522">
      <c r="B522" s="136"/>
      <c r="C522" s="136"/>
      <c r="D522" s="3"/>
    </row>
    <row r="523">
      <c r="B523" s="136"/>
      <c r="C523" s="136"/>
      <c r="D523" s="3"/>
    </row>
    <row r="524">
      <c r="B524" s="136"/>
      <c r="C524" s="136"/>
      <c r="D524" s="3"/>
    </row>
    <row r="525">
      <c r="B525" s="136"/>
      <c r="C525" s="136"/>
      <c r="D525" s="3"/>
    </row>
    <row r="526">
      <c r="B526" s="136"/>
      <c r="C526" s="136"/>
      <c r="D526" s="3"/>
    </row>
    <row r="527">
      <c r="B527" s="136"/>
      <c r="C527" s="136"/>
      <c r="D527" s="3"/>
    </row>
    <row r="528">
      <c r="B528" s="136"/>
      <c r="C528" s="136"/>
      <c r="D528" s="3"/>
    </row>
    <row r="529">
      <c r="B529" s="136"/>
      <c r="C529" s="136"/>
      <c r="D529" s="3"/>
    </row>
    <row r="530">
      <c r="B530" s="136"/>
      <c r="C530" s="136"/>
      <c r="D530" s="3"/>
    </row>
    <row r="531">
      <c r="B531" s="136"/>
      <c r="C531" s="136"/>
      <c r="D531" s="3"/>
    </row>
    <row r="532">
      <c r="B532" s="136"/>
      <c r="C532" s="136"/>
      <c r="D532" s="3"/>
    </row>
    <row r="533">
      <c r="B533" s="136"/>
      <c r="C533" s="136"/>
      <c r="D533" s="3"/>
    </row>
    <row r="534">
      <c r="B534" s="136"/>
      <c r="C534" s="136"/>
      <c r="D534" s="3"/>
    </row>
    <row r="535">
      <c r="B535" s="136"/>
      <c r="C535" s="136"/>
      <c r="D535" s="3"/>
    </row>
    <row r="536">
      <c r="B536" s="136"/>
      <c r="C536" s="136"/>
      <c r="D536" s="3"/>
    </row>
    <row r="537">
      <c r="B537" s="136"/>
      <c r="C537" s="136"/>
      <c r="D537" s="3"/>
    </row>
    <row r="538">
      <c r="B538" s="136"/>
      <c r="C538" s="136"/>
      <c r="D538" s="3"/>
    </row>
    <row r="539">
      <c r="B539" s="136"/>
      <c r="C539" s="136"/>
      <c r="D539" s="3"/>
    </row>
    <row r="540">
      <c r="B540" s="136"/>
      <c r="C540" s="136"/>
      <c r="D540" s="3"/>
    </row>
    <row r="541">
      <c r="B541" s="136"/>
      <c r="C541" s="136"/>
      <c r="D541" s="3"/>
    </row>
    <row r="542">
      <c r="B542" s="136"/>
      <c r="C542" s="136"/>
      <c r="D542" s="3"/>
    </row>
    <row r="543">
      <c r="B543" s="136"/>
      <c r="C543" s="136"/>
      <c r="D543" s="3"/>
    </row>
    <row r="544">
      <c r="B544" s="136"/>
      <c r="C544" s="136"/>
      <c r="D544" s="3"/>
    </row>
    <row r="545">
      <c r="B545" s="136"/>
      <c r="C545" s="136"/>
      <c r="D545" s="3"/>
    </row>
    <row r="546">
      <c r="B546" s="136"/>
      <c r="C546" s="136"/>
      <c r="D546" s="3"/>
    </row>
    <row r="547">
      <c r="B547" s="136"/>
      <c r="C547" s="136"/>
      <c r="D547" s="3"/>
    </row>
    <row r="548">
      <c r="B548" s="136"/>
      <c r="C548" s="136"/>
      <c r="D548" s="3"/>
    </row>
    <row r="549">
      <c r="B549" s="136"/>
      <c r="C549" s="136"/>
      <c r="D549" s="3"/>
    </row>
    <row r="550">
      <c r="B550" s="136"/>
      <c r="C550" s="136"/>
      <c r="D550" s="3"/>
    </row>
    <row r="551">
      <c r="B551" s="136"/>
      <c r="C551" s="136"/>
      <c r="D551" s="3"/>
    </row>
    <row r="552">
      <c r="B552" s="136"/>
      <c r="C552" s="136"/>
      <c r="D552" s="3"/>
    </row>
    <row r="553">
      <c r="B553" s="136"/>
      <c r="C553" s="136"/>
      <c r="D553" s="3"/>
    </row>
    <row r="554">
      <c r="B554" s="136"/>
      <c r="C554" s="136"/>
      <c r="D554" s="3"/>
    </row>
    <row r="555">
      <c r="B555" s="136"/>
      <c r="C555" s="136"/>
      <c r="D555" s="3"/>
    </row>
    <row r="556">
      <c r="B556" s="136"/>
      <c r="C556" s="136"/>
      <c r="D556" s="3"/>
    </row>
    <row r="557">
      <c r="B557" s="136"/>
      <c r="C557" s="136"/>
      <c r="D557" s="3"/>
    </row>
    <row r="558">
      <c r="B558" s="136"/>
      <c r="C558" s="136"/>
      <c r="D558" s="3"/>
    </row>
    <row r="559">
      <c r="B559" s="136"/>
      <c r="C559" s="136"/>
      <c r="D559" s="3"/>
    </row>
    <row r="560">
      <c r="B560" s="136"/>
      <c r="C560" s="136"/>
      <c r="D560" s="3"/>
    </row>
    <row r="561">
      <c r="B561" s="136"/>
      <c r="C561" s="136"/>
      <c r="D561" s="3"/>
    </row>
    <row r="562">
      <c r="B562" s="136"/>
      <c r="C562" s="136"/>
      <c r="D562" s="3"/>
    </row>
    <row r="563">
      <c r="B563" s="136"/>
      <c r="C563" s="136"/>
      <c r="D563" s="3"/>
    </row>
    <row r="564">
      <c r="B564" s="136"/>
      <c r="C564" s="136"/>
      <c r="D564" s="3"/>
    </row>
    <row r="565">
      <c r="B565" s="136"/>
      <c r="C565" s="136"/>
      <c r="D565" s="3"/>
    </row>
    <row r="566">
      <c r="B566" s="136"/>
      <c r="C566" s="136"/>
      <c r="D566" s="3"/>
    </row>
    <row r="567">
      <c r="B567" s="136"/>
      <c r="C567" s="136"/>
      <c r="D567" s="3"/>
    </row>
    <row r="568">
      <c r="B568" s="136"/>
      <c r="C568" s="136"/>
      <c r="D568" s="3"/>
    </row>
    <row r="569">
      <c r="B569" s="136"/>
      <c r="C569" s="136"/>
      <c r="D569" s="3"/>
    </row>
    <row r="570">
      <c r="B570" s="136"/>
      <c r="C570" s="136"/>
      <c r="D570" s="3"/>
    </row>
    <row r="571">
      <c r="B571" s="136"/>
      <c r="C571" s="136"/>
      <c r="D571" s="3"/>
    </row>
    <row r="572">
      <c r="B572" s="136"/>
      <c r="C572" s="136"/>
      <c r="D572" s="3"/>
    </row>
    <row r="573">
      <c r="B573" s="136"/>
      <c r="C573" s="136"/>
      <c r="D573" s="3"/>
    </row>
    <row r="574">
      <c r="B574" s="136"/>
      <c r="C574" s="136"/>
      <c r="D574" s="3"/>
    </row>
    <row r="575">
      <c r="B575" s="136"/>
      <c r="C575" s="136"/>
      <c r="D575" s="3"/>
    </row>
    <row r="576">
      <c r="B576" s="136"/>
      <c r="C576" s="136"/>
      <c r="D576" s="3"/>
    </row>
    <row r="577">
      <c r="B577" s="136"/>
      <c r="C577" s="136"/>
      <c r="D577" s="3"/>
    </row>
    <row r="578">
      <c r="B578" s="136"/>
      <c r="C578" s="136"/>
      <c r="D578" s="3"/>
    </row>
    <row r="579">
      <c r="B579" s="136"/>
      <c r="C579" s="136"/>
      <c r="D579" s="3"/>
    </row>
    <row r="580">
      <c r="B580" s="136"/>
      <c r="C580" s="136"/>
      <c r="D580" s="3"/>
    </row>
    <row r="581">
      <c r="B581" s="136"/>
      <c r="C581" s="136"/>
      <c r="D581" s="3"/>
    </row>
    <row r="582">
      <c r="B582" s="136"/>
      <c r="C582" s="136"/>
      <c r="D582" s="3"/>
    </row>
    <row r="583">
      <c r="B583" s="136"/>
      <c r="C583" s="136"/>
      <c r="D583" s="3"/>
    </row>
    <row r="584">
      <c r="B584" s="136"/>
      <c r="C584" s="136"/>
      <c r="D584" s="3"/>
    </row>
    <row r="585">
      <c r="B585" s="136"/>
      <c r="C585" s="136"/>
      <c r="D585" s="3"/>
    </row>
    <row r="586">
      <c r="B586" s="136"/>
      <c r="C586" s="136"/>
      <c r="D586" s="3"/>
    </row>
    <row r="587">
      <c r="B587" s="136"/>
      <c r="C587" s="136"/>
      <c r="D587" s="3"/>
    </row>
    <row r="588">
      <c r="B588" s="136"/>
      <c r="C588" s="136"/>
      <c r="D588" s="3"/>
    </row>
    <row r="589">
      <c r="B589" s="136"/>
      <c r="C589" s="136"/>
      <c r="D589" s="3"/>
    </row>
    <row r="590">
      <c r="B590" s="136"/>
      <c r="C590" s="136"/>
      <c r="D590" s="3"/>
    </row>
    <row r="591">
      <c r="B591" s="136"/>
      <c r="C591" s="136"/>
      <c r="D591" s="3"/>
    </row>
    <row r="592">
      <c r="B592" s="136"/>
      <c r="C592" s="136"/>
      <c r="D592" s="3"/>
    </row>
    <row r="593">
      <c r="B593" s="136"/>
      <c r="C593" s="136"/>
      <c r="D593" s="3"/>
    </row>
    <row r="594">
      <c r="B594" s="136"/>
      <c r="C594" s="136"/>
      <c r="D594" s="3"/>
    </row>
    <row r="595">
      <c r="B595" s="136"/>
      <c r="C595" s="136"/>
      <c r="D595" s="3"/>
    </row>
    <row r="596">
      <c r="B596" s="136"/>
      <c r="C596" s="136"/>
      <c r="D596" s="3"/>
    </row>
    <row r="597">
      <c r="B597" s="136"/>
      <c r="C597" s="136"/>
      <c r="D597" s="3"/>
    </row>
    <row r="598">
      <c r="B598" s="136"/>
      <c r="C598" s="136"/>
      <c r="D598" s="3"/>
    </row>
    <row r="599">
      <c r="B599" s="136"/>
      <c r="C599" s="136"/>
      <c r="D599" s="3"/>
    </row>
    <row r="600">
      <c r="B600" s="136"/>
      <c r="C600" s="136"/>
      <c r="D600" s="3"/>
    </row>
    <row r="601">
      <c r="B601" s="136"/>
      <c r="C601" s="136"/>
      <c r="D601" s="3"/>
    </row>
    <row r="602">
      <c r="B602" s="136"/>
      <c r="C602" s="136"/>
      <c r="D602" s="3"/>
    </row>
    <row r="603">
      <c r="B603" s="136"/>
      <c r="C603" s="136"/>
      <c r="D603" s="3"/>
    </row>
    <row r="604">
      <c r="B604" s="136"/>
      <c r="C604" s="136"/>
      <c r="D604" s="3"/>
    </row>
    <row r="605">
      <c r="B605" s="136"/>
      <c r="C605" s="136"/>
      <c r="D605" s="3"/>
    </row>
    <row r="606">
      <c r="B606" s="136"/>
      <c r="C606" s="136"/>
      <c r="D606" s="3"/>
    </row>
    <row r="607">
      <c r="B607" s="136"/>
      <c r="C607" s="136"/>
      <c r="D607" s="3"/>
    </row>
    <row r="608">
      <c r="B608" s="136"/>
      <c r="C608" s="136"/>
      <c r="D608" s="3"/>
    </row>
    <row r="609">
      <c r="B609" s="136"/>
      <c r="C609" s="136"/>
      <c r="D609" s="3"/>
    </row>
    <row r="610">
      <c r="B610" s="136"/>
      <c r="C610" s="136"/>
      <c r="D610" s="3"/>
    </row>
    <row r="611">
      <c r="B611" s="136"/>
      <c r="C611" s="136"/>
      <c r="D611" s="3"/>
    </row>
    <row r="612">
      <c r="B612" s="136"/>
      <c r="C612" s="136"/>
      <c r="D612" s="3"/>
    </row>
    <row r="613">
      <c r="B613" s="136"/>
      <c r="C613" s="136"/>
      <c r="D613" s="3"/>
    </row>
    <row r="614">
      <c r="B614" s="136"/>
      <c r="C614" s="136"/>
      <c r="D614" s="3"/>
    </row>
    <row r="615">
      <c r="B615" s="136"/>
      <c r="C615" s="136"/>
      <c r="D615" s="3"/>
    </row>
    <row r="616">
      <c r="B616" s="136"/>
      <c r="C616" s="136"/>
      <c r="D616" s="3"/>
    </row>
    <row r="617">
      <c r="B617" s="136"/>
      <c r="C617" s="136"/>
      <c r="D617" s="3"/>
    </row>
    <row r="618">
      <c r="B618" s="136"/>
      <c r="C618" s="136"/>
      <c r="D618" s="3"/>
    </row>
    <row r="619">
      <c r="B619" s="136"/>
      <c r="C619" s="136"/>
      <c r="D619" s="3"/>
    </row>
    <row r="620">
      <c r="B620" s="136"/>
      <c r="C620" s="136"/>
      <c r="D620" s="3"/>
    </row>
    <row r="621">
      <c r="B621" s="136"/>
      <c r="C621" s="136"/>
      <c r="D621" s="3"/>
    </row>
    <row r="622">
      <c r="B622" s="136"/>
      <c r="C622" s="136"/>
      <c r="D622" s="3"/>
    </row>
    <row r="623">
      <c r="B623" s="136"/>
      <c r="C623" s="136"/>
      <c r="D623" s="3"/>
    </row>
    <row r="624">
      <c r="B624" s="136"/>
      <c r="C624" s="136"/>
      <c r="D624" s="3"/>
    </row>
    <row r="625">
      <c r="B625" s="136"/>
      <c r="C625" s="136"/>
      <c r="D625" s="3"/>
    </row>
    <row r="626">
      <c r="B626" s="136"/>
      <c r="C626" s="136"/>
      <c r="D626" s="3"/>
    </row>
    <row r="627">
      <c r="B627" s="136"/>
      <c r="C627" s="136"/>
      <c r="D627" s="3"/>
    </row>
    <row r="628">
      <c r="B628" s="136"/>
      <c r="C628" s="136"/>
      <c r="D628" s="3"/>
    </row>
    <row r="629">
      <c r="B629" s="136"/>
      <c r="C629" s="136"/>
      <c r="D629" s="3"/>
    </row>
    <row r="630">
      <c r="B630" s="136"/>
      <c r="C630" s="136"/>
      <c r="D630" s="3"/>
    </row>
    <row r="631">
      <c r="B631" s="136"/>
      <c r="C631" s="136"/>
      <c r="D631" s="3"/>
    </row>
    <row r="632">
      <c r="B632" s="136"/>
      <c r="C632" s="136"/>
      <c r="D632" s="3"/>
    </row>
    <row r="633">
      <c r="B633" s="136"/>
      <c r="C633" s="136"/>
      <c r="D633" s="3"/>
    </row>
    <row r="634">
      <c r="B634" s="136"/>
      <c r="C634" s="136"/>
      <c r="D634" s="3"/>
    </row>
    <row r="635">
      <c r="B635" s="136"/>
      <c r="C635" s="136"/>
      <c r="D635" s="3"/>
    </row>
    <row r="636">
      <c r="B636" s="136"/>
      <c r="C636" s="136"/>
      <c r="D636" s="3"/>
    </row>
    <row r="637">
      <c r="B637" s="136"/>
      <c r="C637" s="136"/>
      <c r="D637" s="3"/>
    </row>
    <row r="638">
      <c r="B638" s="136"/>
      <c r="C638" s="136"/>
      <c r="D638" s="3"/>
    </row>
    <row r="639">
      <c r="B639" s="136"/>
      <c r="C639" s="136"/>
      <c r="D639" s="3"/>
    </row>
    <row r="640">
      <c r="B640" s="136"/>
      <c r="C640" s="136"/>
      <c r="D640" s="3"/>
    </row>
    <row r="641">
      <c r="B641" s="136"/>
      <c r="C641" s="136"/>
      <c r="D641" s="3"/>
    </row>
    <row r="642">
      <c r="B642" s="136"/>
      <c r="C642" s="136"/>
      <c r="D642" s="3"/>
    </row>
    <row r="643">
      <c r="B643" s="136"/>
      <c r="C643" s="136"/>
      <c r="D643" s="3"/>
    </row>
    <row r="644">
      <c r="B644" s="136"/>
      <c r="C644" s="136"/>
      <c r="D644" s="3"/>
    </row>
    <row r="645">
      <c r="B645" s="136"/>
      <c r="C645" s="136"/>
      <c r="D645" s="3"/>
    </row>
    <row r="646">
      <c r="B646" s="136"/>
      <c r="C646" s="136"/>
      <c r="D646" s="3"/>
    </row>
    <row r="647">
      <c r="B647" s="136"/>
      <c r="C647" s="136"/>
      <c r="D647" s="3"/>
    </row>
    <row r="648">
      <c r="B648" s="136"/>
      <c r="C648" s="136"/>
      <c r="D648" s="3"/>
    </row>
    <row r="649">
      <c r="B649" s="136"/>
      <c r="C649" s="136"/>
      <c r="D649" s="3"/>
    </row>
    <row r="650">
      <c r="B650" s="136"/>
      <c r="C650" s="136"/>
      <c r="D650" s="3"/>
    </row>
    <row r="651">
      <c r="B651" s="136"/>
      <c r="C651" s="136"/>
      <c r="D651" s="3"/>
    </row>
    <row r="652">
      <c r="B652" s="136"/>
      <c r="C652" s="136"/>
      <c r="D652" s="3"/>
    </row>
    <row r="653">
      <c r="B653" s="136"/>
      <c r="C653" s="136"/>
      <c r="D653" s="3"/>
    </row>
    <row r="654">
      <c r="B654" s="136"/>
      <c r="C654" s="136"/>
      <c r="D654" s="3"/>
    </row>
    <row r="655">
      <c r="B655" s="136"/>
      <c r="C655" s="136"/>
      <c r="D655" s="3"/>
    </row>
    <row r="656">
      <c r="B656" s="136"/>
      <c r="C656" s="136"/>
      <c r="D656" s="3"/>
    </row>
    <row r="657">
      <c r="B657" s="136"/>
      <c r="C657" s="136"/>
      <c r="D657" s="3"/>
    </row>
    <row r="658">
      <c r="B658" s="136"/>
      <c r="C658" s="136"/>
      <c r="D658" s="3"/>
    </row>
    <row r="659">
      <c r="B659" s="136"/>
      <c r="C659" s="136"/>
      <c r="D659" s="3"/>
    </row>
    <row r="660">
      <c r="B660" s="136"/>
      <c r="C660" s="136"/>
      <c r="D660" s="3"/>
    </row>
    <row r="661">
      <c r="B661" s="136"/>
      <c r="C661" s="136"/>
      <c r="D661" s="3"/>
    </row>
    <row r="662">
      <c r="B662" s="136"/>
      <c r="C662" s="136"/>
      <c r="D662" s="3"/>
    </row>
    <row r="663">
      <c r="B663" s="136"/>
      <c r="C663" s="136"/>
      <c r="D663" s="3"/>
    </row>
    <row r="664">
      <c r="B664" s="136"/>
      <c r="C664" s="136"/>
      <c r="D664" s="3"/>
    </row>
    <row r="665">
      <c r="B665" s="136"/>
      <c r="C665" s="136"/>
      <c r="D665" s="3"/>
    </row>
    <row r="666">
      <c r="B666" s="136"/>
      <c r="C666" s="136"/>
      <c r="D666" s="3"/>
    </row>
    <row r="667">
      <c r="B667" s="136"/>
      <c r="C667" s="136"/>
      <c r="D667" s="3"/>
    </row>
    <row r="668">
      <c r="B668" s="136"/>
      <c r="C668" s="136"/>
      <c r="D668" s="3"/>
    </row>
    <row r="669">
      <c r="B669" s="136"/>
      <c r="C669" s="136"/>
      <c r="D669" s="3"/>
    </row>
    <row r="670">
      <c r="B670" s="136"/>
      <c r="C670" s="136"/>
      <c r="D670" s="3"/>
    </row>
    <row r="671">
      <c r="B671" s="136"/>
      <c r="C671" s="136"/>
      <c r="D671" s="3"/>
    </row>
    <row r="672">
      <c r="B672" s="136"/>
      <c r="C672" s="136"/>
      <c r="D672" s="3"/>
    </row>
    <row r="673">
      <c r="B673" s="136"/>
      <c r="C673" s="136"/>
      <c r="D673" s="3"/>
    </row>
    <row r="674">
      <c r="B674" s="136"/>
      <c r="C674" s="136"/>
      <c r="D674" s="3"/>
    </row>
    <row r="675">
      <c r="B675" s="136"/>
      <c r="C675" s="136"/>
      <c r="D675" s="3"/>
    </row>
    <row r="676">
      <c r="B676" s="136"/>
      <c r="C676" s="136"/>
      <c r="D676" s="3"/>
    </row>
    <row r="677">
      <c r="B677" s="136"/>
      <c r="C677" s="136"/>
      <c r="D677" s="3"/>
    </row>
    <row r="678">
      <c r="B678" s="136"/>
      <c r="C678" s="136"/>
      <c r="D678" s="3"/>
    </row>
    <row r="679">
      <c r="B679" s="136"/>
      <c r="C679" s="136"/>
      <c r="D679" s="3"/>
    </row>
    <row r="680">
      <c r="B680" s="136"/>
      <c r="C680" s="136"/>
      <c r="D680" s="3"/>
    </row>
    <row r="681">
      <c r="B681" s="136"/>
      <c r="C681" s="136"/>
      <c r="D681" s="3"/>
    </row>
    <row r="682">
      <c r="B682" s="136"/>
      <c r="C682" s="136"/>
      <c r="D682" s="3"/>
    </row>
    <row r="683">
      <c r="B683" s="136"/>
      <c r="C683" s="136"/>
      <c r="D683" s="3"/>
    </row>
    <row r="684">
      <c r="B684" s="136"/>
      <c r="C684" s="136"/>
      <c r="D684" s="3"/>
    </row>
    <row r="685">
      <c r="B685" s="136"/>
      <c r="C685" s="136"/>
      <c r="D685" s="3"/>
    </row>
    <row r="686">
      <c r="B686" s="136"/>
      <c r="C686" s="136"/>
      <c r="D686" s="3"/>
    </row>
    <row r="687">
      <c r="B687" s="136"/>
      <c r="C687" s="136"/>
      <c r="D687" s="3"/>
    </row>
    <row r="688">
      <c r="B688" s="136"/>
      <c r="C688" s="136"/>
      <c r="D688" s="3"/>
    </row>
    <row r="689">
      <c r="B689" s="136"/>
      <c r="C689" s="136"/>
      <c r="D689" s="3"/>
    </row>
    <row r="690">
      <c r="B690" s="136"/>
      <c r="C690" s="136"/>
      <c r="D690" s="3"/>
    </row>
    <row r="691">
      <c r="B691" s="136"/>
      <c r="C691" s="136"/>
      <c r="D691" s="3"/>
    </row>
    <row r="692">
      <c r="B692" s="136"/>
      <c r="C692" s="136"/>
      <c r="D692" s="3"/>
    </row>
    <row r="693">
      <c r="B693" s="136"/>
      <c r="C693" s="136"/>
      <c r="D693" s="3"/>
    </row>
    <row r="694">
      <c r="B694" s="136"/>
      <c r="C694" s="136"/>
      <c r="D694" s="3"/>
    </row>
    <row r="695">
      <c r="B695" s="136"/>
      <c r="C695" s="136"/>
      <c r="D695" s="3"/>
    </row>
    <row r="696">
      <c r="B696" s="136"/>
      <c r="C696" s="136"/>
      <c r="D696" s="3"/>
    </row>
    <row r="697">
      <c r="B697" s="136"/>
      <c r="C697" s="136"/>
      <c r="D697" s="3"/>
    </row>
    <row r="698">
      <c r="B698" s="136"/>
      <c r="C698" s="136"/>
      <c r="D698" s="3"/>
    </row>
    <row r="699">
      <c r="B699" s="136"/>
      <c r="C699" s="136"/>
      <c r="D699" s="3"/>
    </row>
    <row r="700">
      <c r="B700" s="136"/>
      <c r="C700" s="136"/>
      <c r="D700" s="3"/>
    </row>
    <row r="701">
      <c r="B701" s="136"/>
      <c r="C701" s="136"/>
      <c r="D701" s="3"/>
    </row>
    <row r="702">
      <c r="B702" s="136"/>
      <c r="C702" s="136"/>
      <c r="D702" s="3"/>
    </row>
    <row r="703">
      <c r="B703" s="136"/>
      <c r="C703" s="136"/>
      <c r="D703" s="3"/>
    </row>
    <row r="704">
      <c r="B704" s="136"/>
      <c r="C704" s="136"/>
      <c r="D704" s="3"/>
    </row>
    <row r="705">
      <c r="B705" s="136"/>
      <c r="C705" s="136"/>
      <c r="D705" s="3"/>
    </row>
    <row r="706">
      <c r="B706" s="136"/>
      <c r="C706" s="136"/>
      <c r="D706" s="3"/>
    </row>
    <row r="707">
      <c r="B707" s="136"/>
      <c r="C707" s="136"/>
      <c r="D707" s="3"/>
    </row>
    <row r="708">
      <c r="B708" s="136"/>
      <c r="C708" s="136"/>
      <c r="D708" s="3"/>
    </row>
    <row r="709">
      <c r="B709" s="136"/>
      <c r="C709" s="136"/>
      <c r="D709" s="3"/>
    </row>
    <row r="710">
      <c r="B710" s="136"/>
      <c r="C710" s="136"/>
      <c r="D710" s="3"/>
    </row>
    <row r="711">
      <c r="B711" s="136"/>
      <c r="C711" s="136"/>
      <c r="D711" s="3"/>
    </row>
    <row r="712">
      <c r="B712" s="136"/>
      <c r="C712" s="136"/>
      <c r="D712" s="3"/>
    </row>
    <row r="713">
      <c r="B713" s="136"/>
      <c r="C713" s="136"/>
      <c r="D713" s="3"/>
    </row>
    <row r="714">
      <c r="B714" s="136"/>
      <c r="C714" s="136"/>
      <c r="D714" s="3"/>
    </row>
    <row r="715">
      <c r="B715" s="136"/>
      <c r="C715" s="136"/>
      <c r="D715" s="3"/>
    </row>
    <row r="716">
      <c r="B716" s="136"/>
      <c r="C716" s="136"/>
      <c r="D716" s="3"/>
    </row>
    <row r="717">
      <c r="B717" s="136"/>
      <c r="C717" s="136"/>
      <c r="D717" s="3"/>
    </row>
    <row r="718">
      <c r="B718" s="136"/>
      <c r="C718" s="136"/>
      <c r="D718" s="3"/>
    </row>
    <row r="719">
      <c r="B719" s="136"/>
      <c r="C719" s="136"/>
      <c r="D719" s="3"/>
    </row>
    <row r="720">
      <c r="B720" s="136"/>
      <c r="C720" s="136"/>
      <c r="D720" s="3"/>
    </row>
    <row r="721">
      <c r="B721" s="136"/>
      <c r="C721" s="136"/>
      <c r="D721" s="3"/>
    </row>
    <row r="722">
      <c r="B722" s="136"/>
      <c r="C722" s="136"/>
      <c r="D722" s="3"/>
    </row>
    <row r="723">
      <c r="B723" s="136"/>
      <c r="C723" s="136"/>
      <c r="D723" s="3"/>
    </row>
    <row r="724">
      <c r="B724" s="136"/>
      <c r="C724" s="136"/>
      <c r="D724" s="3"/>
    </row>
    <row r="725">
      <c r="B725" s="136"/>
      <c r="C725" s="136"/>
      <c r="D725" s="3"/>
    </row>
    <row r="726">
      <c r="B726" s="136"/>
      <c r="C726" s="136"/>
      <c r="D726" s="3"/>
    </row>
    <row r="727">
      <c r="B727" s="136"/>
      <c r="C727" s="136"/>
      <c r="D727" s="3"/>
    </row>
    <row r="728">
      <c r="B728" s="136"/>
      <c r="C728" s="136"/>
      <c r="D728" s="3"/>
    </row>
    <row r="729">
      <c r="B729" s="136"/>
      <c r="C729" s="136"/>
      <c r="D729" s="3"/>
    </row>
    <row r="730">
      <c r="B730" s="136"/>
      <c r="C730" s="136"/>
      <c r="D730" s="3"/>
    </row>
    <row r="731">
      <c r="B731" s="136"/>
      <c r="C731" s="136"/>
      <c r="D731" s="3"/>
    </row>
    <row r="732">
      <c r="B732" s="136"/>
      <c r="C732" s="136"/>
      <c r="D732" s="3"/>
    </row>
    <row r="733">
      <c r="B733" s="136"/>
      <c r="C733" s="136"/>
      <c r="D733" s="3"/>
    </row>
    <row r="734">
      <c r="B734" s="136"/>
      <c r="C734" s="136"/>
      <c r="D734" s="3"/>
    </row>
    <row r="735">
      <c r="B735" s="136"/>
      <c r="C735" s="136"/>
      <c r="D735" s="3"/>
    </row>
    <row r="736">
      <c r="B736" s="136"/>
      <c r="C736" s="136"/>
      <c r="D736" s="3"/>
    </row>
    <row r="737">
      <c r="B737" s="136"/>
      <c r="C737" s="136"/>
      <c r="D737" s="3"/>
    </row>
    <row r="738">
      <c r="B738" s="136"/>
      <c r="C738" s="136"/>
      <c r="D738" s="3"/>
    </row>
    <row r="739">
      <c r="B739" s="136"/>
      <c r="C739" s="136"/>
      <c r="D739" s="3"/>
    </row>
    <row r="740">
      <c r="B740" s="136"/>
      <c r="C740" s="136"/>
      <c r="D740" s="3"/>
    </row>
    <row r="741">
      <c r="B741" s="136"/>
      <c r="C741" s="136"/>
      <c r="D741" s="3"/>
    </row>
    <row r="742">
      <c r="B742" s="136"/>
      <c r="C742" s="136"/>
      <c r="D742" s="3"/>
    </row>
    <row r="743">
      <c r="B743" s="136"/>
      <c r="C743" s="136"/>
      <c r="D743" s="3"/>
    </row>
    <row r="744">
      <c r="B744" s="136"/>
      <c r="C744" s="136"/>
      <c r="D744" s="3"/>
    </row>
    <row r="745">
      <c r="B745" s="136"/>
      <c r="C745" s="136"/>
      <c r="D745" s="3"/>
    </row>
    <row r="746">
      <c r="B746" s="136"/>
      <c r="C746" s="136"/>
      <c r="D746" s="3"/>
    </row>
    <row r="747">
      <c r="B747" s="136"/>
      <c r="C747" s="136"/>
      <c r="D747" s="3"/>
    </row>
    <row r="748">
      <c r="B748" s="136"/>
      <c r="C748" s="136"/>
      <c r="D748" s="3"/>
    </row>
    <row r="749">
      <c r="B749" s="136"/>
      <c r="C749" s="136"/>
      <c r="D749" s="3"/>
    </row>
    <row r="750">
      <c r="B750" s="136"/>
      <c r="C750" s="136"/>
      <c r="D750" s="3"/>
    </row>
    <row r="751">
      <c r="B751" s="136"/>
      <c r="C751" s="136"/>
      <c r="D751" s="3"/>
    </row>
    <row r="752">
      <c r="B752" s="136"/>
      <c r="C752" s="136"/>
      <c r="D752" s="3"/>
    </row>
    <row r="753">
      <c r="B753" s="136"/>
      <c r="C753" s="136"/>
      <c r="D753" s="3"/>
    </row>
    <row r="754">
      <c r="B754" s="136"/>
      <c r="C754" s="136"/>
      <c r="D754" s="3"/>
    </row>
    <row r="755">
      <c r="B755" s="136"/>
      <c r="C755" s="136"/>
      <c r="D755" s="3"/>
    </row>
    <row r="756">
      <c r="B756" s="136"/>
      <c r="C756" s="136"/>
      <c r="D756" s="3"/>
    </row>
    <row r="757">
      <c r="B757" s="136"/>
      <c r="C757" s="136"/>
      <c r="D757" s="3"/>
    </row>
    <row r="758">
      <c r="B758" s="136"/>
      <c r="C758" s="136"/>
      <c r="D758" s="3"/>
    </row>
    <row r="759">
      <c r="B759" s="136"/>
      <c r="C759" s="136"/>
      <c r="D759" s="3"/>
    </row>
    <row r="760">
      <c r="B760" s="136"/>
      <c r="C760" s="136"/>
      <c r="D760" s="3"/>
    </row>
    <row r="761">
      <c r="B761" s="136"/>
      <c r="C761" s="136"/>
      <c r="D761" s="3"/>
    </row>
    <row r="762">
      <c r="B762" s="136"/>
      <c r="C762" s="136"/>
      <c r="D762" s="3"/>
    </row>
    <row r="763">
      <c r="B763" s="136"/>
      <c r="C763" s="136"/>
      <c r="D763" s="3"/>
    </row>
    <row r="764">
      <c r="B764" s="136"/>
      <c r="C764" s="136"/>
      <c r="D764" s="3"/>
    </row>
    <row r="765">
      <c r="B765" s="136"/>
      <c r="C765" s="136"/>
      <c r="D765" s="3"/>
    </row>
    <row r="766">
      <c r="B766" s="136"/>
      <c r="C766" s="136"/>
      <c r="D766" s="3"/>
    </row>
    <row r="767">
      <c r="B767" s="136"/>
      <c r="C767" s="136"/>
      <c r="D767" s="3"/>
    </row>
    <row r="768">
      <c r="B768" s="136"/>
      <c r="C768" s="136"/>
      <c r="D768" s="3"/>
    </row>
    <row r="769">
      <c r="B769" s="136"/>
      <c r="C769" s="136"/>
      <c r="D769" s="3"/>
    </row>
    <row r="770">
      <c r="B770" s="136"/>
      <c r="C770" s="136"/>
      <c r="D770" s="3"/>
    </row>
    <row r="771">
      <c r="B771" s="136"/>
      <c r="C771" s="136"/>
      <c r="D771" s="3"/>
    </row>
    <row r="772">
      <c r="B772" s="136"/>
      <c r="C772" s="136"/>
      <c r="D772" s="3"/>
    </row>
    <row r="773">
      <c r="B773" s="136"/>
      <c r="C773" s="136"/>
      <c r="D773" s="3"/>
    </row>
    <row r="774">
      <c r="B774" s="136"/>
      <c r="C774" s="136"/>
      <c r="D774" s="3"/>
    </row>
    <row r="775">
      <c r="B775" s="136"/>
      <c r="C775" s="136"/>
      <c r="D775" s="3"/>
    </row>
    <row r="776">
      <c r="B776" s="136"/>
      <c r="C776" s="136"/>
      <c r="D776" s="3"/>
    </row>
    <row r="777">
      <c r="B777" s="136"/>
      <c r="C777" s="136"/>
      <c r="D777" s="3"/>
    </row>
    <row r="778">
      <c r="B778" s="136"/>
      <c r="C778" s="136"/>
      <c r="D778" s="3"/>
    </row>
    <row r="779">
      <c r="B779" s="136"/>
      <c r="C779" s="136"/>
      <c r="D779" s="3"/>
    </row>
    <row r="780">
      <c r="B780" s="136"/>
      <c r="C780" s="136"/>
      <c r="D780" s="3"/>
    </row>
    <row r="781">
      <c r="B781" s="136"/>
      <c r="C781" s="136"/>
      <c r="D781" s="3"/>
    </row>
    <row r="782">
      <c r="B782" s="136"/>
      <c r="C782" s="136"/>
      <c r="D782" s="3"/>
    </row>
    <row r="783">
      <c r="B783" s="136"/>
      <c r="C783" s="136"/>
      <c r="D783" s="3"/>
    </row>
    <row r="784">
      <c r="B784" s="136"/>
      <c r="C784" s="136"/>
      <c r="D784" s="3"/>
    </row>
    <row r="785">
      <c r="B785" s="136"/>
      <c r="C785" s="136"/>
      <c r="D785" s="3"/>
    </row>
    <row r="786">
      <c r="B786" s="136"/>
      <c r="C786" s="136"/>
      <c r="D786" s="3"/>
    </row>
    <row r="787">
      <c r="B787" s="136"/>
      <c r="C787" s="136"/>
      <c r="D787" s="3"/>
    </row>
    <row r="788">
      <c r="B788" s="136"/>
      <c r="C788" s="136"/>
      <c r="D788" s="3"/>
    </row>
    <row r="789">
      <c r="B789" s="136"/>
      <c r="C789" s="136"/>
      <c r="D789" s="3"/>
    </row>
    <row r="790">
      <c r="B790" s="136"/>
      <c r="C790" s="136"/>
      <c r="D790" s="3"/>
    </row>
    <row r="791">
      <c r="B791" s="136"/>
      <c r="C791" s="136"/>
      <c r="D791" s="3"/>
    </row>
    <row r="792">
      <c r="B792" s="136"/>
      <c r="C792" s="136"/>
      <c r="D792" s="3"/>
    </row>
    <row r="793">
      <c r="B793" s="136"/>
      <c r="C793" s="136"/>
      <c r="D793" s="3"/>
    </row>
    <row r="794">
      <c r="B794" s="136"/>
      <c r="C794" s="136"/>
      <c r="D794" s="3"/>
    </row>
    <row r="795">
      <c r="B795" s="136"/>
      <c r="C795" s="136"/>
      <c r="D795" s="3"/>
    </row>
    <row r="796">
      <c r="B796" s="136"/>
      <c r="C796" s="136"/>
      <c r="D796" s="3"/>
    </row>
    <row r="797">
      <c r="B797" s="136"/>
      <c r="C797" s="136"/>
      <c r="D797" s="3"/>
    </row>
    <row r="798">
      <c r="B798" s="136"/>
      <c r="C798" s="136"/>
      <c r="D798" s="3"/>
    </row>
    <row r="799">
      <c r="B799" s="136"/>
      <c r="C799" s="136"/>
      <c r="D799" s="3"/>
    </row>
    <row r="800">
      <c r="B800" s="136"/>
      <c r="C800" s="136"/>
      <c r="D800" s="3"/>
    </row>
    <row r="801">
      <c r="B801" s="136"/>
      <c r="C801" s="136"/>
      <c r="D801" s="3"/>
    </row>
    <row r="802">
      <c r="B802" s="136"/>
      <c r="C802" s="136"/>
      <c r="D802" s="3"/>
    </row>
    <row r="803">
      <c r="B803" s="136"/>
      <c r="C803" s="136"/>
      <c r="D803" s="3"/>
    </row>
    <row r="804">
      <c r="B804" s="136"/>
      <c r="C804" s="136"/>
      <c r="D804" s="3"/>
    </row>
    <row r="805">
      <c r="B805" s="136"/>
      <c r="C805" s="136"/>
      <c r="D805" s="3"/>
    </row>
    <row r="806">
      <c r="B806" s="136"/>
      <c r="C806" s="136"/>
      <c r="D806" s="3"/>
    </row>
    <row r="807">
      <c r="B807" s="136"/>
      <c r="C807" s="136"/>
      <c r="D807" s="3"/>
    </row>
    <row r="808">
      <c r="B808" s="136"/>
      <c r="C808" s="136"/>
      <c r="D808" s="3"/>
    </row>
    <row r="809">
      <c r="B809" s="136"/>
      <c r="C809" s="136"/>
      <c r="D809" s="3"/>
    </row>
    <row r="810">
      <c r="B810" s="136"/>
      <c r="C810" s="136"/>
      <c r="D810" s="3"/>
    </row>
    <row r="811">
      <c r="B811" s="136"/>
      <c r="C811" s="136"/>
      <c r="D811" s="3"/>
    </row>
    <row r="812">
      <c r="B812" s="136"/>
      <c r="C812" s="136"/>
      <c r="D812" s="3"/>
    </row>
    <row r="813">
      <c r="B813" s="136"/>
      <c r="C813" s="136"/>
      <c r="D813" s="3"/>
    </row>
    <row r="814">
      <c r="B814" s="136"/>
      <c r="C814" s="136"/>
      <c r="D814" s="3"/>
    </row>
    <row r="815">
      <c r="B815" s="136"/>
      <c r="C815" s="136"/>
      <c r="D815" s="3"/>
    </row>
    <row r="816">
      <c r="B816" s="136"/>
      <c r="C816" s="136"/>
      <c r="D816" s="3"/>
    </row>
    <row r="817">
      <c r="B817" s="136"/>
      <c r="C817" s="136"/>
      <c r="D817" s="3"/>
    </row>
    <row r="818">
      <c r="B818" s="136"/>
      <c r="C818" s="136"/>
      <c r="D818" s="3"/>
    </row>
    <row r="819">
      <c r="B819" s="136"/>
      <c r="C819" s="136"/>
      <c r="D819" s="3"/>
    </row>
    <row r="820">
      <c r="B820" s="136"/>
      <c r="C820" s="136"/>
      <c r="D820" s="3"/>
    </row>
    <row r="821">
      <c r="B821" s="136"/>
      <c r="C821" s="136"/>
      <c r="D821" s="3"/>
    </row>
    <row r="822">
      <c r="B822" s="136"/>
      <c r="C822" s="136"/>
      <c r="D822" s="3"/>
    </row>
    <row r="823">
      <c r="B823" s="136"/>
      <c r="C823" s="136"/>
      <c r="D823" s="3"/>
    </row>
    <row r="824">
      <c r="B824" s="136"/>
      <c r="C824" s="136"/>
      <c r="D824" s="3"/>
    </row>
    <row r="825">
      <c r="B825" s="136"/>
      <c r="C825" s="136"/>
      <c r="D825" s="3"/>
    </row>
    <row r="826">
      <c r="B826" s="136"/>
      <c r="C826" s="136"/>
      <c r="D826" s="3"/>
    </row>
    <row r="827">
      <c r="B827" s="136"/>
      <c r="C827" s="136"/>
      <c r="D827" s="3"/>
    </row>
    <row r="828">
      <c r="B828" s="136"/>
      <c r="C828" s="136"/>
      <c r="D828" s="3"/>
    </row>
    <row r="829">
      <c r="B829" s="136"/>
      <c r="C829" s="136"/>
      <c r="D829" s="3"/>
    </row>
    <row r="830">
      <c r="B830" s="136"/>
      <c r="C830" s="136"/>
      <c r="D830" s="3"/>
    </row>
    <row r="831">
      <c r="B831" s="136"/>
      <c r="C831" s="136"/>
      <c r="D831" s="3"/>
    </row>
    <row r="832">
      <c r="B832" s="136"/>
      <c r="C832" s="136"/>
      <c r="D832" s="3"/>
    </row>
    <row r="833">
      <c r="B833" s="136"/>
      <c r="C833" s="136"/>
      <c r="D833" s="3"/>
    </row>
    <row r="834">
      <c r="B834" s="136"/>
      <c r="C834" s="136"/>
      <c r="D834" s="3"/>
    </row>
    <row r="835">
      <c r="B835" s="136"/>
      <c r="C835" s="136"/>
      <c r="D835" s="3"/>
    </row>
    <row r="836">
      <c r="B836" s="136"/>
      <c r="C836" s="136"/>
      <c r="D836" s="3"/>
    </row>
    <row r="837">
      <c r="B837" s="136"/>
      <c r="C837" s="136"/>
      <c r="D837" s="3"/>
    </row>
    <row r="838">
      <c r="B838" s="136"/>
      <c r="C838" s="136"/>
      <c r="D838" s="3"/>
    </row>
    <row r="839">
      <c r="B839" s="136"/>
      <c r="C839" s="136"/>
      <c r="D839" s="3"/>
    </row>
    <row r="840">
      <c r="B840" s="136"/>
      <c r="C840" s="136"/>
      <c r="D840" s="3"/>
    </row>
    <row r="841">
      <c r="B841" s="136"/>
      <c r="C841" s="136"/>
      <c r="D841" s="3"/>
    </row>
    <row r="842">
      <c r="B842" s="136"/>
      <c r="C842" s="136"/>
      <c r="D842" s="3"/>
    </row>
    <row r="843">
      <c r="B843" s="136"/>
      <c r="C843" s="136"/>
      <c r="D843" s="3"/>
    </row>
    <row r="844">
      <c r="B844" s="136"/>
      <c r="C844" s="136"/>
      <c r="D844" s="3"/>
    </row>
    <row r="845">
      <c r="B845" s="136"/>
      <c r="C845" s="136"/>
      <c r="D845" s="3"/>
    </row>
    <row r="846">
      <c r="B846" s="136"/>
      <c r="C846" s="136"/>
      <c r="D846" s="3"/>
    </row>
    <row r="847">
      <c r="B847" s="136"/>
      <c r="C847" s="136"/>
      <c r="D847" s="3"/>
    </row>
    <row r="848">
      <c r="B848" s="136"/>
      <c r="C848" s="136"/>
      <c r="D848" s="3"/>
    </row>
    <row r="849">
      <c r="B849" s="136"/>
      <c r="C849" s="136"/>
      <c r="D849" s="3"/>
    </row>
    <row r="850">
      <c r="B850" s="136"/>
      <c r="C850" s="136"/>
      <c r="D850" s="3"/>
    </row>
    <row r="851">
      <c r="B851" s="136"/>
      <c r="C851" s="136"/>
      <c r="D851" s="3"/>
    </row>
    <row r="852">
      <c r="B852" s="136"/>
      <c r="C852" s="136"/>
      <c r="D852" s="3"/>
    </row>
    <row r="853">
      <c r="B853" s="136"/>
      <c r="C853" s="136"/>
      <c r="D853" s="3"/>
    </row>
    <row r="854">
      <c r="B854" s="136"/>
      <c r="C854" s="136"/>
      <c r="D854" s="3"/>
    </row>
    <row r="855">
      <c r="B855" s="136"/>
      <c r="C855" s="136"/>
      <c r="D855" s="3"/>
    </row>
    <row r="856">
      <c r="B856" s="136"/>
      <c r="C856" s="136"/>
      <c r="D856" s="3"/>
    </row>
    <row r="857">
      <c r="B857" s="136"/>
      <c r="C857" s="136"/>
      <c r="D857" s="3"/>
    </row>
    <row r="858">
      <c r="B858" s="136"/>
      <c r="C858" s="136"/>
      <c r="D858" s="3"/>
    </row>
    <row r="859">
      <c r="B859" s="136"/>
      <c r="C859" s="136"/>
      <c r="D859" s="3"/>
    </row>
    <row r="860">
      <c r="B860" s="136"/>
      <c r="C860" s="136"/>
      <c r="D860" s="3"/>
    </row>
    <row r="861">
      <c r="B861" s="136"/>
      <c r="C861" s="136"/>
      <c r="D861" s="3"/>
    </row>
    <row r="862">
      <c r="B862" s="136"/>
      <c r="C862" s="136"/>
      <c r="D862" s="3"/>
    </row>
    <row r="863">
      <c r="B863" s="136"/>
      <c r="C863" s="136"/>
      <c r="D863" s="3"/>
    </row>
    <row r="864">
      <c r="B864" s="136"/>
      <c r="C864" s="136"/>
      <c r="D864" s="3"/>
    </row>
    <row r="865">
      <c r="B865" s="136"/>
      <c r="C865" s="136"/>
      <c r="D865" s="3"/>
    </row>
    <row r="866">
      <c r="B866" s="136"/>
      <c r="C866" s="136"/>
      <c r="D866" s="3"/>
    </row>
    <row r="867">
      <c r="B867" s="136"/>
      <c r="C867" s="136"/>
      <c r="D867" s="3"/>
    </row>
    <row r="868">
      <c r="B868" s="136"/>
      <c r="C868" s="136"/>
      <c r="D868" s="3"/>
    </row>
    <row r="869">
      <c r="B869" s="136"/>
      <c r="C869" s="136"/>
      <c r="D869" s="3"/>
    </row>
    <row r="870">
      <c r="B870" s="136"/>
      <c r="C870" s="136"/>
      <c r="D870" s="3"/>
    </row>
    <row r="871">
      <c r="B871" s="136"/>
      <c r="C871" s="136"/>
      <c r="D871" s="3"/>
    </row>
    <row r="872">
      <c r="B872" s="136"/>
      <c r="C872" s="136"/>
      <c r="D872" s="3"/>
    </row>
    <row r="873">
      <c r="B873" s="136"/>
      <c r="C873" s="136"/>
      <c r="D873" s="3"/>
    </row>
    <row r="874">
      <c r="B874" s="136"/>
      <c r="C874" s="136"/>
      <c r="D874" s="3"/>
    </row>
    <row r="875">
      <c r="B875" s="136"/>
      <c r="C875" s="136"/>
      <c r="D875" s="3"/>
    </row>
    <row r="876">
      <c r="B876" s="136"/>
      <c r="C876" s="136"/>
      <c r="D876" s="3"/>
    </row>
    <row r="877">
      <c r="B877" s="136"/>
      <c r="C877" s="136"/>
      <c r="D877" s="3"/>
    </row>
    <row r="878">
      <c r="B878" s="136"/>
      <c r="C878" s="136"/>
      <c r="D878" s="3"/>
    </row>
    <row r="879">
      <c r="B879" s="136"/>
      <c r="C879" s="136"/>
      <c r="D879" s="3"/>
    </row>
    <row r="880">
      <c r="B880" s="136"/>
      <c r="C880" s="136"/>
      <c r="D880" s="3"/>
    </row>
    <row r="881">
      <c r="B881" s="136"/>
      <c r="C881" s="136"/>
      <c r="D881" s="3"/>
    </row>
    <row r="882">
      <c r="B882" s="136"/>
      <c r="C882" s="136"/>
      <c r="D882" s="3"/>
    </row>
    <row r="883">
      <c r="B883" s="136"/>
      <c r="C883" s="136"/>
      <c r="D883" s="3"/>
    </row>
    <row r="884">
      <c r="B884" s="136"/>
      <c r="C884" s="136"/>
      <c r="D884" s="3"/>
    </row>
    <row r="885">
      <c r="B885" s="136"/>
      <c r="C885" s="136"/>
      <c r="D885" s="3"/>
    </row>
    <row r="886">
      <c r="B886" s="136"/>
      <c r="C886" s="136"/>
      <c r="D886" s="3"/>
    </row>
    <row r="887">
      <c r="B887" s="136"/>
      <c r="C887" s="136"/>
      <c r="D887" s="3"/>
    </row>
    <row r="888">
      <c r="B888" s="136"/>
      <c r="C888" s="136"/>
      <c r="D888" s="3"/>
    </row>
    <row r="889">
      <c r="B889" s="136"/>
      <c r="C889" s="136"/>
      <c r="D889" s="3"/>
    </row>
    <row r="890">
      <c r="B890" s="136"/>
      <c r="C890" s="136"/>
      <c r="D890" s="3"/>
    </row>
    <row r="891">
      <c r="B891" s="136"/>
      <c r="C891" s="136"/>
      <c r="D891" s="3"/>
    </row>
    <row r="892">
      <c r="B892" s="136"/>
      <c r="C892" s="136"/>
      <c r="D892" s="3"/>
    </row>
    <row r="893">
      <c r="B893" s="136"/>
      <c r="C893" s="136"/>
      <c r="D893" s="3"/>
    </row>
    <row r="894">
      <c r="B894" s="136"/>
      <c r="C894" s="136"/>
      <c r="D894" s="3"/>
    </row>
    <row r="895">
      <c r="B895" s="136"/>
      <c r="C895" s="136"/>
      <c r="D895" s="3"/>
    </row>
    <row r="896">
      <c r="B896" s="136"/>
      <c r="C896" s="136"/>
      <c r="D896" s="3"/>
    </row>
    <row r="897">
      <c r="B897" s="136"/>
      <c r="C897" s="136"/>
      <c r="D897" s="3"/>
    </row>
    <row r="898">
      <c r="B898" s="136"/>
      <c r="C898" s="136"/>
      <c r="D898" s="3"/>
    </row>
    <row r="899">
      <c r="B899" s="136"/>
      <c r="C899" s="136"/>
      <c r="D899" s="3"/>
    </row>
    <row r="900">
      <c r="B900" s="136"/>
      <c r="C900" s="136"/>
      <c r="D900" s="3"/>
    </row>
    <row r="901">
      <c r="B901" s="136"/>
      <c r="C901" s="136"/>
      <c r="D901" s="3"/>
    </row>
    <row r="902">
      <c r="B902" s="136"/>
      <c r="C902" s="136"/>
      <c r="D902" s="3"/>
    </row>
    <row r="903">
      <c r="B903" s="136"/>
      <c r="C903" s="136"/>
      <c r="D903" s="3"/>
    </row>
    <row r="904">
      <c r="B904" s="136"/>
      <c r="C904" s="136"/>
      <c r="D904" s="3"/>
    </row>
    <row r="905">
      <c r="B905" s="136"/>
      <c r="C905" s="136"/>
      <c r="D905" s="3"/>
    </row>
    <row r="906">
      <c r="B906" s="136"/>
      <c r="C906" s="136"/>
      <c r="D906" s="3"/>
    </row>
    <row r="907">
      <c r="B907" s="136"/>
      <c r="C907" s="136"/>
      <c r="D907" s="3"/>
    </row>
    <row r="908">
      <c r="B908" s="136"/>
      <c r="C908" s="136"/>
      <c r="D908" s="3"/>
    </row>
    <row r="909">
      <c r="B909" s="136"/>
      <c r="C909" s="136"/>
      <c r="D909" s="3"/>
    </row>
    <row r="910">
      <c r="B910" s="136"/>
      <c r="C910" s="136"/>
      <c r="D910" s="3"/>
    </row>
    <row r="911">
      <c r="B911" s="136"/>
      <c r="C911" s="136"/>
      <c r="D911" s="3"/>
    </row>
    <row r="912">
      <c r="B912" s="136"/>
      <c r="C912" s="136"/>
      <c r="D912" s="3"/>
    </row>
    <row r="913">
      <c r="B913" s="136"/>
      <c r="C913" s="136"/>
      <c r="D913" s="3"/>
    </row>
    <row r="914">
      <c r="B914" s="136"/>
      <c r="C914" s="136"/>
      <c r="D914" s="3"/>
    </row>
    <row r="915">
      <c r="B915" s="136"/>
      <c r="C915" s="136"/>
      <c r="D915" s="3"/>
    </row>
    <row r="916">
      <c r="B916" s="136"/>
      <c r="C916" s="136"/>
      <c r="D916" s="3"/>
    </row>
    <row r="917">
      <c r="B917" s="136"/>
      <c r="C917" s="136"/>
      <c r="D917" s="3"/>
    </row>
    <row r="918">
      <c r="B918" s="136"/>
      <c r="C918" s="136"/>
      <c r="D918" s="3"/>
    </row>
    <row r="919">
      <c r="B919" s="136"/>
      <c r="C919" s="136"/>
      <c r="D919" s="3"/>
    </row>
    <row r="920">
      <c r="B920" s="136"/>
      <c r="C920" s="136"/>
      <c r="D920" s="3"/>
    </row>
    <row r="921">
      <c r="B921" s="136"/>
      <c r="C921" s="136"/>
      <c r="D921" s="3"/>
    </row>
    <row r="922">
      <c r="B922" s="136"/>
      <c r="C922" s="136"/>
      <c r="D922" s="3"/>
    </row>
    <row r="923">
      <c r="B923" s="136"/>
      <c r="C923" s="136"/>
      <c r="D923" s="3"/>
    </row>
    <row r="924">
      <c r="B924" s="136"/>
      <c r="C924" s="136"/>
      <c r="D924" s="3"/>
    </row>
    <row r="925">
      <c r="B925" s="136"/>
      <c r="C925" s="136"/>
      <c r="D925" s="3"/>
    </row>
    <row r="926">
      <c r="B926" s="136"/>
      <c r="C926" s="136"/>
      <c r="D926" s="3"/>
    </row>
    <row r="927">
      <c r="B927" s="136"/>
      <c r="C927" s="136"/>
      <c r="D927" s="3"/>
    </row>
    <row r="928">
      <c r="B928" s="136"/>
      <c r="C928" s="136"/>
      <c r="D928" s="3"/>
    </row>
    <row r="929">
      <c r="B929" s="136"/>
      <c r="C929" s="136"/>
      <c r="D929" s="3"/>
    </row>
    <row r="930">
      <c r="B930" s="136"/>
      <c r="C930" s="136"/>
      <c r="D930" s="3"/>
    </row>
    <row r="931">
      <c r="B931" s="136"/>
      <c r="C931" s="136"/>
      <c r="D931" s="3"/>
    </row>
    <row r="932">
      <c r="B932" s="136"/>
      <c r="C932" s="136"/>
      <c r="D932" s="3"/>
    </row>
    <row r="933">
      <c r="B933" s="136"/>
      <c r="C933" s="136"/>
      <c r="D933" s="3"/>
    </row>
    <row r="934">
      <c r="B934" s="136"/>
      <c r="C934" s="136"/>
      <c r="D934" s="3"/>
    </row>
    <row r="935">
      <c r="B935" s="136"/>
      <c r="C935" s="136"/>
      <c r="D935" s="3"/>
    </row>
    <row r="936">
      <c r="B936" s="136"/>
      <c r="C936" s="136"/>
      <c r="D936" s="3"/>
    </row>
    <row r="937">
      <c r="B937" s="136"/>
      <c r="C937" s="136"/>
      <c r="D937" s="3"/>
    </row>
    <row r="938">
      <c r="B938" s="136"/>
      <c r="C938" s="136"/>
      <c r="D938" s="3"/>
    </row>
    <row r="939">
      <c r="B939" s="136"/>
      <c r="C939" s="136"/>
      <c r="D939" s="3"/>
    </row>
    <row r="940">
      <c r="B940" s="136"/>
      <c r="C940" s="136"/>
      <c r="D940" s="3"/>
    </row>
    <row r="941">
      <c r="B941" s="136"/>
      <c r="C941" s="136"/>
      <c r="D941" s="3"/>
    </row>
    <row r="942">
      <c r="B942" s="136"/>
      <c r="C942" s="136"/>
      <c r="D942" s="3"/>
    </row>
    <row r="943">
      <c r="B943" s="136"/>
      <c r="C943" s="136"/>
      <c r="D943" s="3"/>
    </row>
    <row r="944">
      <c r="B944" s="136"/>
      <c r="C944" s="136"/>
      <c r="D944" s="3"/>
    </row>
    <row r="945">
      <c r="B945" s="136"/>
      <c r="C945" s="136"/>
      <c r="D945" s="3"/>
    </row>
    <row r="946">
      <c r="B946" s="136"/>
      <c r="C946" s="136"/>
      <c r="D946" s="3"/>
    </row>
    <row r="947">
      <c r="B947" s="136"/>
      <c r="C947" s="136"/>
      <c r="D947" s="3"/>
    </row>
    <row r="948">
      <c r="B948" s="136"/>
      <c r="C948" s="136"/>
      <c r="D948" s="3"/>
    </row>
    <row r="949">
      <c r="B949" s="136"/>
      <c r="C949" s="136"/>
      <c r="D949" s="3"/>
    </row>
    <row r="950">
      <c r="B950" s="136"/>
      <c r="C950" s="136"/>
      <c r="D950" s="3"/>
    </row>
    <row r="951">
      <c r="B951" s="136"/>
      <c r="C951" s="136"/>
      <c r="D951" s="3"/>
    </row>
    <row r="952">
      <c r="B952" s="136"/>
      <c r="C952" s="136"/>
      <c r="D952" s="3"/>
    </row>
    <row r="953">
      <c r="B953" s="136"/>
      <c r="C953" s="136"/>
      <c r="D953" s="3"/>
    </row>
    <row r="954">
      <c r="B954" s="136"/>
      <c r="C954" s="136"/>
      <c r="D954" s="3"/>
    </row>
    <row r="955">
      <c r="B955" s="136"/>
      <c r="C955" s="136"/>
      <c r="D955" s="3"/>
    </row>
    <row r="956">
      <c r="B956" s="136"/>
      <c r="C956" s="136"/>
      <c r="D956" s="3"/>
    </row>
    <row r="957">
      <c r="B957" s="136"/>
      <c r="C957" s="136"/>
      <c r="D957" s="3"/>
    </row>
    <row r="958">
      <c r="B958" s="136"/>
      <c r="C958" s="136"/>
      <c r="D958" s="3"/>
    </row>
    <row r="959">
      <c r="B959" s="136"/>
      <c r="C959" s="136"/>
      <c r="D959" s="3"/>
    </row>
    <row r="960">
      <c r="B960" s="136"/>
      <c r="C960" s="136"/>
      <c r="D960" s="3"/>
    </row>
    <row r="961">
      <c r="B961" s="136"/>
      <c r="C961" s="136"/>
      <c r="D961" s="3"/>
    </row>
    <row r="962">
      <c r="B962" s="136"/>
      <c r="C962" s="136"/>
      <c r="D962" s="3"/>
    </row>
    <row r="963">
      <c r="B963" s="136"/>
      <c r="C963" s="136"/>
      <c r="D963" s="3"/>
    </row>
    <row r="964">
      <c r="B964" s="136"/>
      <c r="C964" s="136"/>
      <c r="D964" s="3"/>
    </row>
    <row r="965">
      <c r="B965" s="136"/>
      <c r="C965" s="136"/>
      <c r="D965" s="3"/>
    </row>
    <row r="966">
      <c r="B966" s="136"/>
      <c r="C966" s="136"/>
      <c r="D966" s="3"/>
    </row>
    <row r="967">
      <c r="B967" s="136"/>
      <c r="C967" s="136"/>
      <c r="D967" s="3"/>
    </row>
    <row r="968">
      <c r="B968" s="136"/>
      <c r="C968" s="136"/>
      <c r="D968" s="3"/>
    </row>
    <row r="969">
      <c r="B969" s="136"/>
      <c r="C969" s="136"/>
      <c r="D969" s="3"/>
    </row>
    <row r="970">
      <c r="B970" s="136"/>
      <c r="C970" s="136"/>
      <c r="D970" s="3"/>
    </row>
    <row r="971">
      <c r="B971" s="136"/>
      <c r="C971" s="136"/>
      <c r="D971" s="3"/>
    </row>
    <row r="972">
      <c r="B972" s="136"/>
      <c r="C972" s="136"/>
      <c r="D972" s="3"/>
    </row>
    <row r="973">
      <c r="B973" s="136"/>
      <c r="C973" s="136"/>
      <c r="D973" s="3"/>
    </row>
    <row r="974">
      <c r="B974" s="136"/>
      <c r="C974" s="136"/>
      <c r="D974" s="3"/>
    </row>
    <row r="975">
      <c r="B975" s="136"/>
      <c r="C975" s="136"/>
      <c r="D975" s="3"/>
    </row>
    <row r="976">
      <c r="B976" s="136"/>
      <c r="C976" s="136"/>
      <c r="D976" s="3"/>
    </row>
    <row r="977">
      <c r="B977" s="136"/>
      <c r="C977" s="136"/>
      <c r="D977" s="3"/>
    </row>
    <row r="978">
      <c r="B978" s="136"/>
      <c r="C978" s="136"/>
      <c r="D978" s="3"/>
    </row>
    <row r="979">
      <c r="B979" s="136"/>
      <c r="C979" s="136"/>
      <c r="D979" s="3"/>
    </row>
    <row r="980">
      <c r="B980" s="136"/>
      <c r="C980" s="136"/>
      <c r="D980" s="3"/>
    </row>
    <row r="981">
      <c r="B981" s="136"/>
      <c r="C981" s="136"/>
      <c r="D981" s="3"/>
    </row>
    <row r="982">
      <c r="B982" s="136"/>
      <c r="C982" s="136"/>
      <c r="D982" s="3"/>
    </row>
    <row r="983">
      <c r="B983" s="136"/>
      <c r="C983" s="136"/>
      <c r="D983" s="3"/>
    </row>
    <row r="984">
      <c r="B984" s="136"/>
      <c r="C984" s="136"/>
      <c r="D984" s="3"/>
    </row>
    <row r="985">
      <c r="B985" s="136"/>
      <c r="C985" s="136"/>
      <c r="D985" s="3"/>
    </row>
    <row r="986">
      <c r="B986" s="136"/>
      <c r="C986" s="136"/>
      <c r="D986" s="3"/>
    </row>
    <row r="987">
      <c r="B987" s="136"/>
      <c r="C987" s="136"/>
      <c r="D987" s="3"/>
    </row>
    <row r="988">
      <c r="B988" s="136"/>
      <c r="C988" s="136"/>
      <c r="D988" s="3"/>
    </row>
    <row r="989">
      <c r="B989" s="136"/>
      <c r="C989" s="136"/>
      <c r="D989" s="3"/>
    </row>
    <row r="990">
      <c r="B990" s="136"/>
      <c r="C990" s="136"/>
      <c r="D990" s="3"/>
    </row>
    <row r="991">
      <c r="B991" s="136"/>
      <c r="C991" s="136"/>
      <c r="D991" s="3"/>
    </row>
    <row r="992">
      <c r="B992" s="136"/>
      <c r="C992" s="136"/>
      <c r="D992" s="3"/>
    </row>
    <row r="993">
      <c r="B993" s="136"/>
      <c r="C993" s="136"/>
      <c r="D993" s="3"/>
    </row>
    <row r="994">
      <c r="B994" s="136"/>
      <c r="C994" s="136"/>
      <c r="D994" s="3"/>
    </row>
    <row r="995">
      <c r="B995" s="136"/>
      <c r="C995" s="136"/>
      <c r="D995" s="3"/>
    </row>
    <row r="996">
      <c r="B996" s="136"/>
      <c r="C996" s="136"/>
      <c r="D996" s="3"/>
    </row>
    <row r="997">
      <c r="B997" s="136"/>
      <c r="C997" s="136"/>
      <c r="D997" s="3"/>
    </row>
    <row r="998">
      <c r="B998" s="136"/>
      <c r="C998" s="136"/>
      <c r="D998" s="3"/>
    </row>
    <row r="999">
      <c r="B999" s="136"/>
      <c r="C999" s="136"/>
      <c r="D999" s="3"/>
    </row>
    <row r="1000">
      <c r="B1000" s="136"/>
      <c r="C1000" s="136"/>
      <c r="D1000" s="3"/>
    </row>
  </sheetData>
  <mergeCells count="16">
    <mergeCell ref="A5:D5"/>
    <mergeCell ref="A6:D6"/>
    <mergeCell ref="A8:D9"/>
    <mergeCell ref="A14:B14"/>
    <mergeCell ref="A19:B19"/>
    <mergeCell ref="A26:B26"/>
    <mergeCell ref="A36:B36"/>
    <mergeCell ref="A102:B102"/>
    <mergeCell ref="A104:D105"/>
    <mergeCell ref="A46:B46"/>
    <mergeCell ref="A50:B50"/>
    <mergeCell ref="A63:B63"/>
    <mergeCell ref="A72:B72"/>
    <mergeCell ref="A75:B75"/>
    <mergeCell ref="A91:B91"/>
    <mergeCell ref="A99:B99"/>
  </mergeCells>
  <printOptions/>
  <pageMargins bottom="0.75" footer="0.0" header="0.0" left="0.63" right="0.45" top="0.75"/>
  <pageSetup scale="86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4" width="32.71"/>
    <col customWidth="1" min="5" max="26" width="8.71"/>
  </cols>
  <sheetData>
    <row r="2" ht="15.0" customHeight="1">
      <c r="B2" s="3" t="s">
        <v>298</v>
      </c>
    </row>
    <row r="3" ht="15.0" customHeight="1">
      <c r="A3" s="169" t="s">
        <v>299</v>
      </c>
      <c r="B3" s="170" t="s">
        <v>300</v>
      </c>
      <c r="C3" s="170" t="s">
        <v>301</v>
      </c>
      <c r="D3" s="171" t="s">
        <v>302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ht="15.0" customHeight="1">
      <c r="A4" s="92">
        <v>1.0</v>
      </c>
      <c r="B4" s="172" t="s">
        <v>176</v>
      </c>
      <c r="C4" s="172" t="s">
        <v>177</v>
      </c>
      <c r="D4" s="173">
        <v>3.0</v>
      </c>
    </row>
    <row r="5" ht="15.0" customHeight="1">
      <c r="A5" s="92">
        <v>2.0</v>
      </c>
      <c r="B5" s="92" t="s">
        <v>178</v>
      </c>
      <c r="C5" s="92" t="s">
        <v>179</v>
      </c>
      <c r="D5" s="173">
        <v>3.0</v>
      </c>
    </row>
    <row r="6" ht="15.0" customHeight="1">
      <c r="A6" s="92">
        <v>3.0</v>
      </c>
      <c r="B6" s="92" t="s">
        <v>180</v>
      </c>
      <c r="C6" s="92" t="s">
        <v>181</v>
      </c>
      <c r="D6" s="173">
        <v>3.0</v>
      </c>
    </row>
    <row r="7" ht="15.0" customHeight="1">
      <c r="A7" s="92">
        <v>4.0</v>
      </c>
      <c r="B7" s="92" t="s">
        <v>182</v>
      </c>
      <c r="C7" s="92" t="s">
        <v>183</v>
      </c>
      <c r="D7" s="173">
        <v>3.0</v>
      </c>
    </row>
    <row r="8" ht="15.0" customHeight="1">
      <c r="A8" s="92">
        <v>5.0</v>
      </c>
      <c r="B8" s="92" t="s">
        <v>184</v>
      </c>
      <c r="C8" s="92" t="s">
        <v>185</v>
      </c>
      <c r="D8" s="173">
        <v>3.0</v>
      </c>
    </row>
    <row r="9" ht="15.0" customHeight="1">
      <c r="A9" s="92">
        <v>6.0</v>
      </c>
      <c r="B9" s="92" t="s">
        <v>186</v>
      </c>
      <c r="C9" s="92" t="s">
        <v>187</v>
      </c>
      <c r="D9" s="173">
        <v>3.0</v>
      </c>
    </row>
    <row r="10" ht="15.0" customHeight="1">
      <c r="A10" s="92">
        <v>7.0</v>
      </c>
      <c r="B10" s="92" t="s">
        <v>265</v>
      </c>
      <c r="C10" s="92" t="s">
        <v>266</v>
      </c>
      <c r="D10" s="173">
        <v>3.0</v>
      </c>
    </row>
    <row r="11" ht="15.0" customHeight="1">
      <c r="A11" s="92">
        <v>8.0</v>
      </c>
      <c r="B11" s="92" t="s">
        <v>188</v>
      </c>
      <c r="C11" s="172" t="s">
        <v>189</v>
      </c>
      <c r="D11" s="173">
        <v>3.0</v>
      </c>
    </row>
    <row r="12" ht="15.0" customHeight="1">
      <c r="A12" s="92">
        <v>9.0</v>
      </c>
      <c r="B12" s="92" t="s">
        <v>267</v>
      </c>
      <c r="C12" s="92" t="s">
        <v>56</v>
      </c>
      <c r="D12" s="173">
        <v>3.0</v>
      </c>
    </row>
    <row r="13" ht="15.0" customHeight="1">
      <c r="A13" s="92">
        <v>10.0</v>
      </c>
      <c r="B13" s="92" t="s">
        <v>190</v>
      </c>
      <c r="C13" s="92" t="s">
        <v>191</v>
      </c>
      <c r="D13" s="173">
        <v>3.0</v>
      </c>
    </row>
    <row r="14" ht="15.0" customHeight="1">
      <c r="A14" s="92">
        <v>11.0</v>
      </c>
      <c r="B14" s="92" t="s">
        <v>192</v>
      </c>
      <c r="C14" s="92" t="s">
        <v>193</v>
      </c>
      <c r="D14" s="173">
        <v>3.0</v>
      </c>
    </row>
    <row r="15" ht="15.0" customHeight="1">
      <c r="A15" s="92">
        <v>12.0</v>
      </c>
      <c r="B15" s="92" t="s">
        <v>194</v>
      </c>
      <c r="C15" s="92" t="s">
        <v>195</v>
      </c>
      <c r="D15" s="173">
        <v>3.0</v>
      </c>
    </row>
    <row r="16" ht="15.0" customHeight="1">
      <c r="A16" s="92">
        <v>13.0</v>
      </c>
      <c r="B16" s="92" t="s">
        <v>196</v>
      </c>
      <c r="C16" s="92" t="s">
        <v>197</v>
      </c>
      <c r="D16" s="173">
        <v>3.0</v>
      </c>
    </row>
    <row r="17" ht="15.0" customHeight="1">
      <c r="A17" s="92">
        <v>14.0</v>
      </c>
      <c r="B17" s="92" t="s">
        <v>268</v>
      </c>
      <c r="C17" s="92" t="s">
        <v>269</v>
      </c>
      <c r="D17" s="173">
        <v>3.0</v>
      </c>
    </row>
    <row r="18" ht="15.0" customHeight="1">
      <c r="A18" s="92">
        <v>15.0</v>
      </c>
      <c r="B18" s="92" t="s">
        <v>270</v>
      </c>
      <c r="C18" s="92" t="s">
        <v>271</v>
      </c>
      <c r="D18" s="173">
        <v>3.0</v>
      </c>
    </row>
    <row r="19" ht="15.0" customHeight="1">
      <c r="A19" s="92">
        <v>16.0</v>
      </c>
      <c r="B19" s="92" t="s">
        <v>198</v>
      </c>
      <c r="C19" s="92" t="s">
        <v>199</v>
      </c>
      <c r="D19" s="173">
        <v>3.0</v>
      </c>
    </row>
    <row r="20" ht="15.0" customHeight="1">
      <c r="A20" s="92">
        <v>17.0</v>
      </c>
      <c r="B20" s="92" t="s">
        <v>200</v>
      </c>
      <c r="C20" s="92" t="s">
        <v>201</v>
      </c>
      <c r="D20" s="173">
        <v>3.0</v>
      </c>
    </row>
    <row r="21" ht="15.0" customHeight="1">
      <c r="A21" s="92">
        <v>18.0</v>
      </c>
      <c r="B21" s="92" t="s">
        <v>202</v>
      </c>
      <c r="C21" s="92" t="s">
        <v>203</v>
      </c>
      <c r="D21" s="173">
        <v>3.0</v>
      </c>
    </row>
    <row r="22" ht="15.0" customHeight="1">
      <c r="A22" s="92">
        <v>19.0</v>
      </c>
      <c r="B22" s="92" t="s">
        <v>272</v>
      </c>
      <c r="C22" s="92" t="s">
        <v>273</v>
      </c>
      <c r="D22" s="173">
        <v>3.0</v>
      </c>
    </row>
    <row r="23">
      <c r="A23" s="92">
        <v>20.0</v>
      </c>
      <c r="B23" s="92" t="s">
        <v>204</v>
      </c>
      <c r="C23" s="92" t="s">
        <v>205</v>
      </c>
      <c r="D23" s="173">
        <v>3.0</v>
      </c>
    </row>
    <row r="24">
      <c r="A24" s="92">
        <v>21.0</v>
      </c>
      <c r="B24" s="92" t="s">
        <v>206</v>
      </c>
      <c r="C24" s="92" t="s">
        <v>207</v>
      </c>
      <c r="D24" s="173">
        <v>3.0</v>
      </c>
    </row>
    <row r="25">
      <c r="A25" s="92">
        <v>22.0</v>
      </c>
      <c r="B25" s="92" t="s">
        <v>208</v>
      </c>
      <c r="C25" s="92" t="s">
        <v>209</v>
      </c>
      <c r="D25" s="173">
        <v>3.0</v>
      </c>
    </row>
    <row r="26">
      <c r="A26" s="92">
        <v>23.0</v>
      </c>
      <c r="B26" s="92" t="s">
        <v>210</v>
      </c>
      <c r="C26" s="92" t="s">
        <v>211</v>
      </c>
      <c r="D26" s="173">
        <v>3.0</v>
      </c>
    </row>
    <row r="27">
      <c r="A27" s="92">
        <v>24.0</v>
      </c>
      <c r="B27" s="92" t="s">
        <v>212</v>
      </c>
      <c r="C27" s="92" t="s">
        <v>213</v>
      </c>
      <c r="D27" s="173">
        <v>3.0</v>
      </c>
    </row>
    <row r="28">
      <c r="A28" s="92">
        <v>25.0</v>
      </c>
      <c r="B28" s="92" t="s">
        <v>274</v>
      </c>
      <c r="C28" s="92" t="s">
        <v>275</v>
      </c>
      <c r="D28" s="173">
        <v>3.0</v>
      </c>
    </row>
    <row r="29">
      <c r="A29" s="92">
        <v>26.0</v>
      </c>
      <c r="B29" s="92" t="s">
        <v>214</v>
      </c>
      <c r="C29" s="92" t="s">
        <v>215</v>
      </c>
      <c r="D29" s="173">
        <v>3.0</v>
      </c>
    </row>
    <row r="30">
      <c r="A30" s="92">
        <v>27.0</v>
      </c>
      <c r="B30" s="92" t="s">
        <v>216</v>
      </c>
      <c r="C30" s="92" t="s">
        <v>217</v>
      </c>
      <c r="D30" s="173">
        <v>3.0</v>
      </c>
    </row>
    <row r="31">
      <c r="A31" s="92">
        <v>28.0</v>
      </c>
      <c r="B31" s="92" t="s">
        <v>218</v>
      </c>
      <c r="C31" s="92" t="s">
        <v>219</v>
      </c>
      <c r="D31" s="173">
        <v>3.0</v>
      </c>
    </row>
    <row r="32">
      <c r="A32" s="92">
        <v>29.0</v>
      </c>
      <c r="B32" s="92" t="s">
        <v>220</v>
      </c>
      <c r="C32" s="92" t="s">
        <v>221</v>
      </c>
      <c r="D32" s="173">
        <v>3.0</v>
      </c>
    </row>
    <row r="33">
      <c r="A33" s="92">
        <v>30.0</v>
      </c>
      <c r="B33" s="92" t="s">
        <v>276</v>
      </c>
      <c r="C33" s="92" t="s">
        <v>277</v>
      </c>
      <c r="D33" s="173">
        <v>3.0</v>
      </c>
    </row>
    <row r="34">
      <c r="A34" s="92">
        <v>31.0</v>
      </c>
      <c r="B34" s="92" t="s">
        <v>222</v>
      </c>
      <c r="C34" s="92" t="s">
        <v>223</v>
      </c>
      <c r="D34" s="173">
        <v>3.0</v>
      </c>
    </row>
    <row r="35">
      <c r="A35" s="92">
        <v>32.0</v>
      </c>
      <c r="B35" s="92" t="s">
        <v>224</v>
      </c>
      <c r="C35" s="92" t="s">
        <v>225</v>
      </c>
      <c r="D35" s="173">
        <v>3.0</v>
      </c>
    </row>
    <row r="36">
      <c r="A36" s="92">
        <v>33.0</v>
      </c>
      <c r="B36" s="92" t="s">
        <v>278</v>
      </c>
      <c r="C36" s="92" t="s">
        <v>279</v>
      </c>
      <c r="D36" s="173">
        <v>3.0</v>
      </c>
    </row>
    <row r="37">
      <c r="A37" s="92">
        <v>34.0</v>
      </c>
      <c r="B37" s="92" t="s">
        <v>226</v>
      </c>
      <c r="C37" s="92" t="s">
        <v>227</v>
      </c>
      <c r="D37" s="173">
        <v>3.0</v>
      </c>
    </row>
  </sheetData>
  <printOptions/>
  <pageMargins bottom="0.75" footer="0.0" header="0.0" left="0.7" right="0.7" top="0.75"/>
  <pageSetup paperSize="9" scale="81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2020-10-06T06:10:26Z</dcterms:created>
  <dc:creator>Microsoft Office User</dc:creator>
</cp:coreProperties>
</file>